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xl/_rels/workbook.xml.rels" ContentType="application/vnd.openxmlformats-package.relationship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_rels/sheet1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_rels/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Scoring" sheetId="1" state="visible" r:id="rId3"/>
    <sheet name="Scoring guide" sheetId="2" state="visible" r:id="rId4"/>
    <sheet name="How to use" sheetId="3" state="visible" r:id="rId5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comments1.xml><?xml version="1.0" encoding="utf-8"?>
<comments xmlns="http://schemas.openxmlformats.org/spreadsheetml/2006/main" xmlns:xdr="http://schemas.openxmlformats.org/drawingml/2006/spreadsheetDrawing">
  <authors>
    <author>Unknown Author</author>
  </authors>
  <commentList>
    <comment ref="B2" authorId="0">
      <text>
        <r>
          <rPr>
            <sz val="10"/>
            <rFont val="Arial"/>
            <family val="2"/>
          </rPr>
          <t xml:space="preserve">How often does this task occur?
0 = Once a year or less
5 = Multiple times daily</t>
        </r>
      </text>
    </comment>
    <comment ref="C2" authorId="0">
      <text>
        <r>
          <rPr>
            <sz val="10"/>
            <rFont val="Arial"/>
            <family val="2"/>
          </rPr>
          <t xml:space="preserve">How long does each occurrence take today?
0 = Seconds
5 = Hours</t>
        </r>
      </text>
    </comment>
    <comment ref="D2" authorId="0">
      <text>
        <r>
          <rPr>
            <sz val="10"/>
            <rFont val="Arial"/>
            <family val="2"/>
          </rPr>
          <t xml:space="preserve">Whose time is currently consumed?
0 = Junior / inexpensive time
5 = Expensive specialist time</t>
        </r>
      </text>
    </comment>
    <comment ref="E2" authorId="0">
      <text>
        <r>
          <rPr>
            <sz val="10"/>
            <rFont val="Arial"/>
            <family val="2"/>
          </rPr>
          <t xml:space="preserve">Would you do more of this if it were cheap?
0 = Fixed low volume
5 = Unlocks whole new scale</t>
        </r>
      </text>
    </comment>
    <comment ref="F2" authorId="0">
      <text>
        <r>
          <rPr>
            <sz val="10"/>
            <rFont val="Arial"/>
            <family val="2"/>
          </rPr>
          <t xml:space="preserve">Does standardized, uniform execution add value?
0 = Consistency doesn't matter
5 = Consistency highly valuable</t>
        </r>
      </text>
    </comment>
    <comment ref="G2" authorId="0">
      <text>
        <r>
          <rPr>
            <sz val="10"/>
            <rFont val="Arial"/>
            <family val="2"/>
          </rPr>
          <t xml:space="preserve">How much effort to set the agent up?
0 = Heavy bespoke integration
5 = Ready to deploy</t>
        </r>
      </text>
    </comment>
    <comment ref="H2" authorId="0">
      <text>
        <r>
          <rPr>
            <sz val="10"/>
            <rFont val="Arial"/>
            <family val="2"/>
          </rPr>
          <t xml:space="preserve">What does each execution cost?
0 = Expensive per run
5 = Negligible per run</t>
        </r>
      </text>
    </comment>
    <comment ref="J2" authorId="0">
      <text>
        <r>
          <rPr>
            <sz val="10"/>
            <rFont val="Arial"/>
            <family val="2"/>
          </rPr>
          <t xml:space="preserve">Can the task be described unambiguously?
0 = Vague, judgment-heavy
5 = Crisp and well-defined</t>
        </r>
      </text>
    </comment>
    <comment ref="K2" authorId="0">
      <text>
        <r>
          <rPr>
            <sz val="10"/>
            <rFont val="Arial"/>
            <family val="2"/>
          </rPr>
          <t xml:space="preserve">Can the agent access the information it needs?
0 = Tacit, in people's heads
5 = Fully accessible</t>
        </r>
      </text>
    </comment>
    <comment ref="L2" authorId="0">
      <text>
        <r>
          <rPr>
            <sz val="10"/>
            <rFont val="Arial"/>
            <family val="2"/>
          </rPr>
          <t xml:space="preserve">Can the agent reach the necessary systems?
0 = No tool access
5 = Fully integrated</t>
        </r>
      </text>
    </comment>
    <comment ref="M2" authorId="0">
      <text>
        <r>
          <rPr>
            <sz val="10"/>
            <rFont val="Arial"/>
            <family val="2"/>
          </rPr>
          <t xml:space="preserve">Is the work self-contained?
0 = Open-ended, sprawling
5 = Narrow and bounded</t>
        </r>
      </text>
    </comment>
    <comment ref="N2" authorId="0">
      <text>
        <r>
          <rPr>
            <sz val="10"/>
            <rFont val="Arial"/>
            <family val="2"/>
          </rPr>
          <t xml:space="preserve">Is less than 100% perfection acceptable?
0 = Zero margin for error
5 = "Usually great" is fine</t>
        </r>
      </text>
    </comment>
    <comment ref="P2" authorId="0">
      <text>
        <r>
          <rPr>
            <sz val="10"/>
            <rFont val="Arial"/>
            <family val="2"/>
          </rPr>
          <t xml:space="preserve">Is there a correct answer to check against?
0 = Purely subjective
5 = Definite right answer</t>
        </r>
      </text>
    </comment>
    <comment ref="Q2" authorId="0">
      <text>
        <r>
          <rPr>
            <sz val="10"/>
            <rFont val="Arial"/>
            <family val="2"/>
          </rPr>
          <t xml:space="preserve">How does verification effort compare to doing the task?
0 = As costly as doing it
5 = Far cheaper than doing it</t>
        </r>
      </text>
    </comment>
    <comment ref="R2" authorId="0">
      <text>
        <r>
          <rPr>
            <sz val="10"/>
            <rFont val="Arial"/>
            <family val="2"/>
          </rPr>
          <t xml:space="preserve">Can correctness be verified without humans?
0 = Manual review only
5 = Fully automatable</t>
        </r>
      </text>
    </comment>
    <comment ref="S2" authorId="0">
      <text>
        <r>
          <rPr>
            <sz val="10"/>
            <rFont val="Arial"/>
            <family val="2"/>
          </rPr>
          <t xml:space="preserve">Will wrong answers be apparent?
0 = Plausibly hidden
5 = Glaringly obvious</t>
        </r>
      </text>
    </comment>
    <comment ref="T2" authorId="0">
      <text>
        <r>
          <rPr>
            <sz val="10"/>
            <rFont val="Arial"/>
            <family val="2"/>
          </rPr>
          <t xml:space="preserve">How quickly do you discover mistakes?
0 = Much later
5 = Immediately</t>
        </r>
      </text>
    </comment>
    <comment ref="V2" authorId="0">
      <text>
        <r>
          <rPr>
            <sz val="10"/>
            <rFont val="Arial"/>
            <family val="2"/>
          </rPr>
          <t xml:space="preserve">How severe would a mistake be?
0 = Financial loss / data deletion
5 = An unread draft</t>
        </r>
      </text>
    </comment>
    <comment ref="W2" authorId="0">
      <text>
        <r>
          <rPr>
            <sz val="10"/>
            <rFont val="Arial"/>
            <family val="2"/>
          </rPr>
          <t xml:space="preserve">Can the agent's actions be undone?
0 = Irreversible
5 = Fully reversible</t>
        </r>
      </text>
    </comment>
    <comment ref="X2" authorId="0">
      <text>
        <r>
          <rPr>
            <sz val="10"/>
            <rFont val="Arial"/>
            <family val="2"/>
          </rPr>
          <t xml:space="preserve">Must a human remain answerable?
0 = Legally required
5 = No external stakes</t>
        </r>
      </text>
    </comment>
    <comment ref="Y2" authorId="0">
      <text>
        <r>
          <rPr>
            <sz val="10"/>
            <rFont val="Arial"/>
            <family val="2"/>
          </rPr>
          <t xml:space="preserve">Is interpersonal value inherent to the task?
0 = Human presence essential
5 = Irrelevant to the task</t>
        </r>
      </text>
    </comment>
    <comment ref="Z2" authorId="0">
      <text>
        <r>
          <rPr>
            <sz val="10"/>
            <rFont val="Arial"/>
            <family val="2"/>
          </rPr>
          <t xml:space="preserve">Does it touch confidential data or critical systems?
0 = Highly sensitive
5 = None</t>
        </r>
      </text>
    </comment>
    <comment ref="AA2" authorId="0">
      <text>
        <r>
          <rPr>
            <sz val="10"/>
            <rFont val="Arial"/>
            <family val="2"/>
          </rPr>
          <t xml:space="preserve">Can mistakes cascade into other systems?
0 = Chain-reaction risk
5 = Fully contained</t>
        </r>
      </text>
    </comment>
  </commentList>
</comments>
</file>

<file path=xl/sharedStrings.xml><?xml version="1.0" encoding="utf-8"?>
<sst xmlns="http://schemas.openxmlformats.org/spreadsheetml/2006/main" count="180" uniqueCount="134">
  <si>
    <t xml:space="preserve">Task</t>
  </si>
  <si>
    <t xml:space="preserve">1. Economic attractiveness — Is it worth delegating?</t>
  </si>
  <si>
    <t xml:space="preserve">2. Agent feasibility — Can an agent realistically do it?</t>
  </si>
  <si>
    <t xml:space="preserve">3. Verifiability — Can we tell whether it did it correctly?</t>
  </si>
  <si>
    <t xml:space="preserve">4. Risk &amp; responsibility — Can we safely allow it?</t>
  </si>
  <si>
    <t xml:space="preserve">Result</t>
  </si>
  <si>
    <t xml:space="preserve">Frequency</t>
  </si>
  <si>
    <t xml:space="preserve">Time per occurrence</t>
  </si>
  <si>
    <t xml:space="preserve">Skill level freed up</t>
  </si>
  <si>
    <t xml:space="preserve">Volume &amp; scalability</t>
  </si>
  <si>
    <t xml:space="preserve">Consistency value</t>
  </si>
  <si>
    <t xml:space="preserve">Low setup cost</t>
  </si>
  <si>
    <t xml:space="preserve">Low running cost</t>
  </si>
  <si>
    <t xml:space="preserve">Economic
score</t>
  </si>
  <si>
    <t xml:space="preserve">Task clarity</t>
  </si>
  <si>
    <t xml:space="preserve">Context availability</t>
  </si>
  <si>
    <t xml:space="preserve">Tool access</t>
  </si>
  <si>
    <t xml:space="preserve">Bounded scope</t>
  </si>
  <si>
    <t xml:space="preserve">Imperfection tolerance</t>
  </si>
  <si>
    <t xml:space="preserve">Feasibility
score</t>
  </si>
  <si>
    <t xml:space="preserve">Ground truth exists</t>
  </si>
  <si>
    <t xml:space="preserve">Cheap to check</t>
  </si>
  <si>
    <t xml:space="preserve">Automatable check</t>
  </si>
  <si>
    <t xml:space="preserve">Errors are detectable</t>
  </si>
  <si>
    <t xml:space="preserve">Fast feedback loop</t>
  </si>
  <si>
    <t xml:space="preserve">Verifiability
score</t>
  </si>
  <si>
    <t xml:space="preserve">Small blast radius</t>
  </si>
  <si>
    <t xml:space="preserve">Reversibility</t>
  </si>
  <si>
    <t xml:space="preserve">Low accountability stakes</t>
  </si>
  <si>
    <t xml:space="preserve">Human touch not needed</t>
  </si>
  <si>
    <t xml:space="preserve">No sensitive access</t>
  </si>
  <si>
    <t xml:space="preserve">Failure containment</t>
  </si>
  <si>
    <t xml:space="preserve">Risk &amp; responsibility
score</t>
  </si>
  <si>
    <t xml:space="preserve">Weakest
score</t>
  </si>
  <si>
    <t xml:space="preserve">Threshold</t>
  </si>
  <si>
    <t xml:space="preserve">Verdict</t>
  </si>
  <si>
    <t xml:space="preserve">Weakest
dimension</t>
  </si>
  <si>
    <t xml:space="preserve">Notes</t>
  </si>
  <si>
    <t xml:space="preserve">EXAMPLE: Weekly KPI report from CRM data</t>
  </si>
  <si>
    <t xml:space="preserve">Example row — replace with your own task</t>
  </si>
  <si>
    <t xml:space="preserve">EXAMPLE: Draft replies to inbound support email</t>
  </si>
  <si>
    <t xml:space="preserve">Example — weakest dim is Verifiability, so guardrail = human review before send</t>
  </si>
  <si>
    <t xml:space="preserve">EXAMPLE: Approve customer refunds end-to-end</t>
  </si>
  <si>
    <t xml:space="preserve">Example — Risk too low for now; revisit with approval gates / spend limits</t>
  </si>
  <si>
    <t xml:space="preserve">Dimension</t>
  </si>
  <si>
    <t xml:space="preserve">Question</t>
  </si>
  <si>
    <t xml:space="preserve">What it asks</t>
  </si>
  <si>
    <t xml:space="preserve">0 means</t>
  </si>
  <si>
    <t xml:space="preserve">5 means</t>
  </si>
  <si>
    <t xml:space="preserve">How often does this task occur?</t>
  </si>
  <si>
    <t xml:space="preserve">Once a year or less</t>
  </si>
  <si>
    <t xml:space="preserve">Multiple times daily</t>
  </si>
  <si>
    <t xml:space="preserve">How long does each occurrence take today?</t>
  </si>
  <si>
    <t xml:space="preserve">Seconds</t>
  </si>
  <si>
    <t xml:space="preserve">Hours</t>
  </si>
  <si>
    <t xml:space="preserve">Whose time is currently consumed?</t>
  </si>
  <si>
    <t xml:space="preserve">Junior / inexpensive time</t>
  </si>
  <si>
    <t xml:space="preserve">Expensive specialist time</t>
  </si>
  <si>
    <t xml:space="preserve">Would you do more of this if it were cheap?</t>
  </si>
  <si>
    <t xml:space="preserve">Fixed low volume</t>
  </si>
  <si>
    <t xml:space="preserve">Unlocks whole new scale</t>
  </si>
  <si>
    <t xml:space="preserve">Does standardized, uniform execution add value?</t>
  </si>
  <si>
    <t xml:space="preserve">Consistency doesn't matter</t>
  </si>
  <si>
    <t xml:space="preserve">Consistency highly valuable</t>
  </si>
  <si>
    <t xml:space="preserve">How much effort to set the agent up?</t>
  </si>
  <si>
    <t xml:space="preserve">Heavy bespoke integration</t>
  </si>
  <si>
    <t xml:space="preserve">Ready to deploy</t>
  </si>
  <si>
    <t xml:space="preserve">What does each execution cost?</t>
  </si>
  <si>
    <t xml:space="preserve">Expensive per run</t>
  </si>
  <si>
    <t xml:space="preserve">Negligible per run</t>
  </si>
  <si>
    <t xml:space="preserve">Can the task be described unambiguously?</t>
  </si>
  <si>
    <t xml:space="preserve">Vague, judgment-heavy</t>
  </si>
  <si>
    <t xml:space="preserve">Crisp and well-defined</t>
  </si>
  <si>
    <t xml:space="preserve">Can the agent access the information it needs?</t>
  </si>
  <si>
    <t xml:space="preserve">Tacit, in people's heads</t>
  </si>
  <si>
    <t xml:space="preserve">Fully accessible</t>
  </si>
  <si>
    <t xml:space="preserve">Can the agent reach the necessary systems?</t>
  </si>
  <si>
    <t xml:space="preserve">No tool access</t>
  </si>
  <si>
    <t xml:space="preserve">Fully integrated</t>
  </si>
  <si>
    <t xml:space="preserve">Is the work self-contained?</t>
  </si>
  <si>
    <t xml:space="preserve">Open-ended, sprawling</t>
  </si>
  <si>
    <t xml:space="preserve">Narrow and bounded</t>
  </si>
  <si>
    <t xml:space="preserve">Is less than 100% perfection acceptable?</t>
  </si>
  <si>
    <t xml:space="preserve">Zero margin for error</t>
  </si>
  <si>
    <t xml:space="preserve">"Usually great" is fine</t>
  </si>
  <si>
    <t xml:space="preserve">Is there a correct answer to check against?</t>
  </si>
  <si>
    <t xml:space="preserve">Purely subjective</t>
  </si>
  <si>
    <t xml:space="preserve">Definite right answer</t>
  </si>
  <si>
    <t xml:space="preserve">How does verification effort compare to doing the task?</t>
  </si>
  <si>
    <t xml:space="preserve">As costly as doing it</t>
  </si>
  <si>
    <t xml:space="preserve">Far cheaper than doing it</t>
  </si>
  <si>
    <t xml:space="preserve">Can correctness be verified without humans?</t>
  </si>
  <si>
    <t xml:space="preserve">Manual review only</t>
  </si>
  <si>
    <t xml:space="preserve">Fully automatable</t>
  </si>
  <si>
    <t xml:space="preserve">Will wrong answers be apparent?</t>
  </si>
  <si>
    <t xml:space="preserve">Plausibly hidden</t>
  </si>
  <si>
    <t xml:space="preserve">Glaringly obvious</t>
  </si>
  <si>
    <t xml:space="preserve">How quickly do you discover mistakes?</t>
  </si>
  <si>
    <t xml:space="preserve">Much later</t>
  </si>
  <si>
    <t xml:space="preserve">Immediately</t>
  </si>
  <si>
    <t xml:space="preserve">How severe would a mistake be?</t>
  </si>
  <si>
    <t xml:space="preserve">Financial loss / data deletion</t>
  </si>
  <si>
    <t xml:space="preserve">An unread draft</t>
  </si>
  <si>
    <t xml:space="preserve">Can the agent's actions be undone?</t>
  </si>
  <si>
    <t xml:space="preserve">Irreversible</t>
  </si>
  <si>
    <t xml:space="preserve">Fully reversible</t>
  </si>
  <si>
    <t xml:space="preserve">Must a human remain answerable?</t>
  </si>
  <si>
    <t xml:space="preserve">Legally required</t>
  </si>
  <si>
    <t xml:space="preserve">No external stakes</t>
  </si>
  <si>
    <t xml:space="preserve">Is interpersonal value inherent to the task?</t>
  </si>
  <si>
    <t xml:space="preserve">Human presence essential</t>
  </si>
  <si>
    <t xml:space="preserve">Irrelevant to the task</t>
  </si>
  <si>
    <t xml:space="preserve">Does it touch confidential data or critical systems?</t>
  </si>
  <si>
    <t xml:space="preserve">Highly sensitive</t>
  </si>
  <si>
    <t xml:space="preserve">None</t>
  </si>
  <si>
    <t xml:space="preserve">Can mistakes cascade into other systems?</t>
  </si>
  <si>
    <t xml:space="preserve">Chain-reaction risk</t>
  </si>
  <si>
    <t xml:space="preserve">Fully contained</t>
  </si>
  <si>
    <t xml:space="preserve">AI Agent Delegation Scorecard</t>
  </si>
  <si>
    <t xml:space="preserve">Based on the framework in "Which tasks should you delegate to AI agents?" (freddysblog, Aug 2026).</t>
  </si>
  <si>
    <t xml:space="preserve">HOW TO USE</t>
  </si>
  <si>
    <t xml:space="preserve">1. On the Scoring sheet, write one task per row in column A.</t>
  </si>
  <si>
    <t xml:space="preserve">2. Score every question 0–5 in the pale-yellow cells. 0 = works against delegation, 5 = strongly favors delegation. Hover a column header to see the full question and what 0 and 5 mean (also listed on the Scoring guide sheet).</t>
  </si>
  <si>
    <t xml:space="preserve">   Note: the Risk questions are phrased so that 5 = safe (e.g. "Reversibility": 5 = fully reversible). A higher score is always better for delegation.</t>
  </si>
  <si>
    <t xml:space="preserve">3. Set the Threshold for the row (default 4). Grey columns compute themselves.</t>
  </si>
  <si>
    <t xml:space="preserve">HOW THE VERDICT IS CALCULATED</t>
  </si>
  <si>
    <t xml:space="preserve">Each dimension's score is the MINIMUM of its question scores — one weak answer caps the whole dimension. Following the framework's gating rule — the weakest dimension determines the maximum autonomy you can safely grant — the verdict then takes the weakest of the four dimension scores:</t>
  </si>
  <si>
    <t xml:space="preserve">   • Weakest score ≥ Threshold  →  Delegate Now</t>
  </si>
  <si>
    <t xml:space="preserve">   • Weakest score ≥ Threshold − 1  →  Delegate with guardrails</t>
  </si>
  <si>
    <t xml:space="preserve">   • Weakest score &lt; Threshold − 1  →  Not yet</t>
  </si>
  <si>
    <t xml:space="preserve">The "Weakest dimension" column tells you where to aim the guardrail: Verifiability weak → add a human review step; Risk weak → approval gates, permission limits, restricted access; Feasibility weak → often just wait, this dimension improves as models and tools mature.</t>
  </si>
  <si>
    <t xml:space="preserve">LEGEND</t>
  </si>
  <si>
    <t xml:space="preserve">Pale yellow cells = yours to edit (task name, 0–5 scores, threshold, notes). Grey cells = calculated, don't type in them. The three EXAMPLE rows on the Scoring sheet show realistic values and one of each verdict — overwrite them with your own tasks.</t>
  </si>
  <si>
    <t xml:space="preserve">"Not yet" is not "never": economics rarely change, but feasibility improves with better models, verifiability with added tests, and risk with approval gates. Revisit periodically.</t>
  </si>
</sst>
</file>

<file path=xl/styles.xml><?xml version="1.0" encoding="utf-8"?>
<styleSheet xmlns="http://schemas.openxmlformats.org/spreadsheetml/2006/main">
  <numFmts count="3">
    <numFmt numFmtId="164" formatCode="General"/>
    <numFmt numFmtId="165" formatCode="0"/>
    <numFmt numFmtId="166" formatCode="0.0"/>
  </numFmts>
  <fonts count="12">
    <font>
      <sz val="11"/>
      <color theme="1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b val="true"/>
      <sz val="10"/>
      <color rgb="FFFFFFFF"/>
      <name val="Arial"/>
      <family val="0"/>
      <charset val="1"/>
    </font>
    <font>
      <b val="true"/>
      <sz val="9"/>
      <color rgb="FFFFFFFF"/>
      <name val="Arial"/>
      <family val="0"/>
      <charset val="1"/>
    </font>
    <font>
      <sz val="10"/>
      <name val="Arial"/>
      <family val="0"/>
      <charset val="1"/>
    </font>
    <font>
      <sz val="10"/>
      <color rgb="FF0000FF"/>
      <name val="Arial"/>
      <family val="0"/>
      <charset val="1"/>
    </font>
    <font>
      <b val="true"/>
      <sz val="10"/>
      <name val="Arial"/>
      <family val="0"/>
      <charset val="1"/>
    </font>
    <font>
      <sz val="10"/>
      <name val="Arial"/>
      <family val="2"/>
    </font>
    <font>
      <b val="true"/>
      <sz val="14"/>
      <name val="Arial"/>
      <family val="0"/>
      <charset val="1"/>
    </font>
    <font>
      <b val="true"/>
      <sz val="11"/>
      <name val="Arial"/>
      <family val="0"/>
      <charset val="1"/>
    </font>
  </fonts>
  <fills count="14">
    <fill>
      <patternFill patternType="none"/>
    </fill>
    <fill>
      <patternFill patternType="gray125"/>
    </fill>
    <fill>
      <patternFill patternType="solid">
        <fgColor rgb="FF262626"/>
        <bgColor rgb="FF3F3F3F"/>
      </patternFill>
    </fill>
    <fill>
      <patternFill patternType="solid">
        <fgColor rgb="FF1F4E79"/>
        <bgColor rgb="FF003366"/>
      </patternFill>
    </fill>
    <fill>
      <patternFill patternType="solid">
        <fgColor rgb="FF2E7D32"/>
        <bgColor rgb="FF008000"/>
      </patternFill>
    </fill>
    <fill>
      <patternFill patternType="solid">
        <fgColor rgb="FF7B5800"/>
        <bgColor rgb="FF8B2E2E"/>
      </patternFill>
    </fill>
    <fill>
      <patternFill patternType="solid">
        <fgColor rgb="FF8B2E2E"/>
        <bgColor rgb="FF993366"/>
      </patternFill>
    </fill>
    <fill>
      <patternFill patternType="solid">
        <fgColor rgb="FF3F3F3F"/>
        <bgColor rgb="FF262626"/>
      </patternFill>
    </fill>
    <fill>
      <patternFill patternType="solid">
        <fgColor rgb="FFFFF6DA"/>
        <bgColor rgb="FFFFF2CC"/>
      </patternFill>
    </fill>
    <fill>
      <patternFill patternType="solid">
        <fgColor rgb="FFEDEDED"/>
        <bgColor rgb="FFE2EFDA"/>
      </patternFill>
    </fill>
    <fill>
      <patternFill patternType="solid">
        <fgColor rgb="FFDCE6F1"/>
        <bgColor rgb="FFE2EFDA"/>
      </patternFill>
    </fill>
    <fill>
      <patternFill patternType="solid">
        <fgColor rgb="FFE2EFDA"/>
        <bgColor rgb="FFEDEDED"/>
      </patternFill>
    </fill>
    <fill>
      <patternFill patternType="solid">
        <fgColor rgb="FFFFF2CC"/>
        <bgColor rgb="FFFFF6DA"/>
      </patternFill>
    </fill>
    <fill>
      <patternFill patternType="solid">
        <fgColor rgb="FFF8DCDC"/>
        <bgColor rgb="FFEDEDED"/>
      </patternFill>
    </fill>
  </fills>
  <borders count="2">
    <border diagonalUp="false" diagonalDown="false">
      <left/>
      <right/>
      <top/>
      <bottom/>
      <diagonal/>
    </border>
    <border diagonalUp="false" diagonalDown="false">
      <left style="thin">
        <color rgb="FFBFBFBF"/>
      </left>
      <right style="thin">
        <color rgb="FFBFBFBF"/>
      </right>
      <top style="thin">
        <color rgb="FFBFBFBF"/>
      </top>
      <bottom style="thin">
        <color rgb="FFBFBFBF"/>
      </bottom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29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2" borderId="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3" borderId="0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4" fillId="4" borderId="0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4" fillId="5" borderId="0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4" fillId="6" borderId="0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4" fillId="7" borderId="0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5" fillId="3" borderId="1" xfId="0" applyFont="true" applyBorder="true" applyAlignment="true" applyProtection="false">
      <alignment horizontal="center" vertical="bottom" textRotation="90" wrapText="true" indent="0" shrinkToFit="false"/>
      <protection locked="true" hidden="false"/>
    </xf>
    <xf numFmtId="164" fontId="5" fillId="4" borderId="1" xfId="0" applyFont="true" applyBorder="true" applyAlignment="true" applyProtection="false">
      <alignment horizontal="center" vertical="bottom" textRotation="90" wrapText="true" indent="0" shrinkToFit="false"/>
      <protection locked="true" hidden="false"/>
    </xf>
    <xf numFmtId="164" fontId="5" fillId="5" borderId="1" xfId="0" applyFont="true" applyBorder="true" applyAlignment="true" applyProtection="false">
      <alignment horizontal="center" vertical="bottom" textRotation="90" wrapText="true" indent="0" shrinkToFit="false"/>
      <protection locked="true" hidden="false"/>
    </xf>
    <xf numFmtId="164" fontId="5" fillId="6" borderId="1" xfId="0" applyFont="true" applyBorder="true" applyAlignment="true" applyProtection="false">
      <alignment horizontal="center" vertical="bottom" textRotation="90" wrapText="true" indent="0" shrinkToFit="false"/>
      <protection locked="true" hidden="false"/>
    </xf>
    <xf numFmtId="164" fontId="5" fillId="7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6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7" fillId="8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5" fontId="8" fillId="9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6" fontId="7" fillId="8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8" fillId="0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6" fillId="0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7" fillId="8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2" borderId="1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4" fontId="6" fillId="10" borderId="1" xfId="0" applyFont="true" applyBorder="true" applyAlignment="true" applyProtection="false">
      <alignment horizontal="general" vertical="top" textRotation="0" wrapText="true" indent="0" shrinkToFit="false"/>
      <protection locked="true" hidden="false"/>
    </xf>
    <xf numFmtId="164" fontId="6" fillId="0" borderId="1" xfId="0" applyFont="true" applyBorder="true" applyAlignment="true" applyProtection="false">
      <alignment horizontal="general" vertical="top" textRotation="0" wrapText="true" indent="0" shrinkToFit="false"/>
      <protection locked="true" hidden="false"/>
    </xf>
    <xf numFmtId="164" fontId="6" fillId="11" borderId="1" xfId="0" applyFont="true" applyBorder="true" applyAlignment="true" applyProtection="false">
      <alignment horizontal="general" vertical="top" textRotation="0" wrapText="true" indent="0" shrinkToFit="false"/>
      <protection locked="true" hidden="false"/>
    </xf>
    <xf numFmtId="164" fontId="6" fillId="12" borderId="1" xfId="0" applyFont="true" applyBorder="true" applyAlignment="true" applyProtection="false">
      <alignment horizontal="general" vertical="top" textRotation="0" wrapText="true" indent="0" shrinkToFit="false"/>
      <protection locked="true" hidden="false"/>
    </xf>
    <xf numFmtId="164" fontId="6" fillId="13" borderId="1" xfId="0" applyFont="true" applyBorder="true" applyAlignment="true" applyProtection="false">
      <alignment horizontal="general" vertical="top" textRotation="0" wrapText="true" indent="0" shrinkToFit="false"/>
      <protection locked="true" hidden="false"/>
    </xf>
    <xf numFmtId="164" fontId="10" fillId="0" borderId="0" xfId="0" applyFont="true" applyBorder="false" applyAlignment="true" applyProtection="false">
      <alignment horizontal="general" vertical="top" textRotation="0" wrapText="true" indent="0" shrinkToFit="false"/>
      <protection locked="true" hidden="false"/>
    </xf>
    <xf numFmtId="164" fontId="6" fillId="0" borderId="0" xfId="0" applyFont="true" applyBorder="false" applyAlignment="true" applyProtection="false">
      <alignment horizontal="general" vertical="top" textRotation="0" wrapText="true" indent="0" shrinkToFit="false"/>
      <protection locked="true" hidden="false"/>
    </xf>
    <xf numFmtId="164" fontId="0" fillId="0" borderId="0" xfId="0" applyFont="false" applyBorder="false" applyAlignment="true" applyProtection="false">
      <alignment horizontal="general" vertical="top" textRotation="0" wrapText="true" indent="0" shrinkToFit="false"/>
      <protection locked="true" hidden="false"/>
    </xf>
    <xf numFmtId="164" fontId="11" fillId="0" borderId="0" xfId="0" applyFont="true" applyBorder="false" applyAlignment="true" applyProtection="false">
      <alignment horizontal="general" vertical="top" textRotation="0" wrapText="tru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dxfs count="3">
    <dxf>
      <fill>
        <patternFill>
          <bgColor rgb="FFC6EFCE"/>
        </patternFill>
      </fill>
    </dxf>
    <dxf>
      <fill>
        <patternFill>
          <bgColor rgb="FFFFEB9C"/>
        </patternFill>
      </fill>
    </dxf>
    <dxf>
      <fill>
        <patternFill>
          <bgColor rgb="FFFFC7CE"/>
        </patternFill>
      </fill>
    </dxf>
  </dxfs>
  <colors>
    <indexedColors>
      <rgbColor rgb="FF000000"/>
      <rgbColor rgb="FFFFFFFF"/>
      <rgbColor rgb="FFFF0000"/>
      <rgbColor rgb="FF00FF00"/>
      <rgbColor rgb="FF0000FF"/>
      <rgbColor rgb="FFFFF2CC"/>
      <rgbColor rgb="FFFF00FF"/>
      <rgbColor rgb="FF00FFFF"/>
      <rgbColor rgb="FF800000"/>
      <rgbColor rgb="FF008000"/>
      <rgbColor rgb="FF000080"/>
      <rgbColor rgb="FF7B5800"/>
      <rgbColor rgb="FF800080"/>
      <rgbColor rgb="FF008080"/>
      <rgbColor rgb="FFBFBFBF"/>
      <rgbColor rgb="FF808080"/>
      <rgbColor rgb="FF9999FF"/>
      <rgbColor rgb="FF993366"/>
      <rgbColor rgb="FFFFF6DA"/>
      <rgbColor rgb="FFE2EFDA"/>
      <rgbColor rgb="FF660066"/>
      <rgbColor rgb="FFFF8080"/>
      <rgbColor rgb="FF0066CC"/>
      <rgbColor rgb="FFF8DCDC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DCE6F1"/>
      <rgbColor rgb="FFC6EFCE"/>
      <rgbColor rgb="FFFFEB9C"/>
      <rgbColor rgb="FFEDEDED"/>
      <rgbColor rgb="FFFF99CC"/>
      <rgbColor rgb="FFCC99FF"/>
      <rgbColor rgb="FFFFC7CE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2E7D32"/>
      <rgbColor rgb="FF003300"/>
      <rgbColor rgb="FF262626"/>
      <rgbColor rgb="FF8B2E2E"/>
      <rgbColor rgb="FF993366"/>
      <rgbColor rgb="FF1F4E79"/>
      <rgbColor rgb="FF3F3F3F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worksheet" Target="worksheets/sheet2.xml"/><Relationship Id="rId5" Type="http://schemas.openxmlformats.org/officeDocument/2006/relationships/worksheet" Target="worksheets/sheet3.xml"/><Relationship Id="rId6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itchFamily="0" charset="1"/>
        <a:ea typeface=""/>
        <a:cs typeface=""/>
      </a:majorFont>
      <a:minorFont>
        <a:latin typeface="Calibri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 l="0" t="0" r="0" b="0"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 l="0" t="0" r="0" b="0"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 l="0" t="0" r="0" b="0"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 l="0" t="0" r="0" b="0"/>
        </a:gradFill>
      </a:bgFillStyleLst>
    </a:fmtScheme>
  </a:themeElements>
</a:theme>
</file>

<file path=xl/worksheets/_rels/sheet1.xml.rels><?xml version="1.0" encoding="UTF-8"?>
<Relationships xmlns="http://schemas.openxmlformats.org/package/2006/relationships"><Relationship Id="rId1" Type="http://schemas.openxmlformats.org/officeDocument/2006/relationships/comments" Target="../comments1.xml"/><Relationship Id="rId2" Type="http://schemas.openxmlformats.org/officeDocument/2006/relationships/vmlDrawing" Target="../drawings/vmlDrawing1.v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AG42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pane xSplit="1" ySplit="2" topLeftCell="B3" activePane="bottomRight" state="frozen"/>
      <selection pane="topLeft" activeCell="A1" activeCellId="0" sqref="A1"/>
      <selection pane="topRight" activeCell="B1" activeCellId="0" sqref="B1"/>
      <selection pane="bottomLeft" activeCell="A3" activeCellId="0" sqref="A3"/>
      <selection pane="bottomRight" activeCell="A1" activeCellId="0" sqref="A1"/>
    </sheetView>
  </sheetViews>
  <sheetFormatPr defaultColWidth="8.6796875" defaultRowHeight="15" zeroHeight="false" outlineLevelRow="0" outlineLevelCol="0"/>
  <cols>
    <col collapsed="false" customWidth="true" hidden="false" outlineLevel="0" max="1" min="1" style="0" width="34"/>
    <col collapsed="false" customWidth="true" hidden="false" outlineLevel="0" max="8" min="2" style="0" width="4.8"/>
    <col collapsed="false" customWidth="true" hidden="false" outlineLevel="0" max="9" min="9" style="0" width="6.51"/>
    <col collapsed="false" customWidth="true" hidden="false" outlineLevel="0" max="14" min="10" style="0" width="4.8"/>
    <col collapsed="false" customWidth="true" hidden="false" outlineLevel="0" max="15" min="15" style="0" width="6.51"/>
    <col collapsed="false" customWidth="true" hidden="false" outlineLevel="0" max="20" min="16" style="0" width="4.8"/>
    <col collapsed="false" customWidth="true" hidden="false" outlineLevel="0" max="21" min="21" style="0" width="6.51"/>
    <col collapsed="false" customWidth="true" hidden="false" outlineLevel="0" max="27" min="22" style="0" width="4.8"/>
    <col collapsed="false" customWidth="true" hidden="false" outlineLevel="0" max="28" min="28" style="0" width="6.51"/>
    <col collapsed="false" customWidth="true" hidden="false" outlineLevel="0" max="29" min="29" style="0" width="9"/>
    <col collapsed="false" customWidth="true" hidden="false" outlineLevel="0" max="30" min="30" style="0" width="10"/>
    <col collapsed="false" customWidth="true" hidden="false" outlineLevel="0" max="31" min="31" style="0" width="24"/>
    <col collapsed="false" customWidth="true" hidden="false" outlineLevel="0" max="32" min="32" style="0" width="16"/>
    <col collapsed="false" customWidth="true" hidden="false" outlineLevel="0" max="33" min="33" style="0" width="40"/>
  </cols>
  <sheetData>
    <row r="1" customFormat="false" ht="30" hidden="false" customHeight="true" outlineLevel="0" collapsed="false">
      <c r="A1" s="1" t="s">
        <v>0</v>
      </c>
      <c r="B1" s="2" t="s">
        <v>1</v>
      </c>
      <c r="C1" s="2"/>
      <c r="D1" s="2"/>
      <c r="E1" s="2"/>
      <c r="F1" s="2"/>
      <c r="G1" s="2"/>
      <c r="H1" s="2"/>
      <c r="I1" s="2"/>
      <c r="J1" s="3" t="s">
        <v>2</v>
      </c>
      <c r="K1" s="3"/>
      <c r="L1" s="3"/>
      <c r="M1" s="3"/>
      <c r="N1" s="3"/>
      <c r="O1" s="3"/>
      <c r="P1" s="4" t="s">
        <v>3</v>
      </c>
      <c r="Q1" s="4"/>
      <c r="R1" s="4"/>
      <c r="S1" s="4"/>
      <c r="T1" s="4"/>
      <c r="U1" s="4"/>
      <c r="V1" s="5" t="s">
        <v>4</v>
      </c>
      <c r="W1" s="5"/>
      <c r="X1" s="5"/>
      <c r="Y1" s="5"/>
      <c r="Z1" s="5"/>
      <c r="AA1" s="5"/>
      <c r="AB1" s="5"/>
      <c r="AC1" s="6" t="s">
        <v>5</v>
      </c>
      <c r="AD1" s="6"/>
      <c r="AE1" s="6"/>
      <c r="AF1" s="6"/>
      <c r="AG1" s="6"/>
    </row>
    <row r="2" customFormat="false" ht="108" hidden="false" customHeight="true" outlineLevel="0" collapsed="false">
      <c r="A2" s="1"/>
      <c r="B2" s="7" t="s">
        <v>6</v>
      </c>
      <c r="C2" s="7" t="s">
        <v>7</v>
      </c>
      <c r="D2" s="7" t="s">
        <v>8</v>
      </c>
      <c r="E2" s="7" t="s">
        <v>9</v>
      </c>
      <c r="F2" s="7" t="s">
        <v>10</v>
      </c>
      <c r="G2" s="7" t="s">
        <v>11</v>
      </c>
      <c r="H2" s="7" t="s">
        <v>12</v>
      </c>
      <c r="I2" s="7" t="s">
        <v>13</v>
      </c>
      <c r="J2" s="8" t="s">
        <v>14</v>
      </c>
      <c r="K2" s="8" t="s">
        <v>15</v>
      </c>
      <c r="L2" s="8" t="s">
        <v>16</v>
      </c>
      <c r="M2" s="8" t="s">
        <v>17</v>
      </c>
      <c r="N2" s="8" t="s">
        <v>18</v>
      </c>
      <c r="O2" s="8" t="s">
        <v>19</v>
      </c>
      <c r="P2" s="9" t="s">
        <v>20</v>
      </c>
      <c r="Q2" s="9" t="s">
        <v>21</v>
      </c>
      <c r="R2" s="9" t="s">
        <v>22</v>
      </c>
      <c r="S2" s="9" t="s">
        <v>23</v>
      </c>
      <c r="T2" s="9" t="s">
        <v>24</v>
      </c>
      <c r="U2" s="9" t="s">
        <v>25</v>
      </c>
      <c r="V2" s="10" t="s">
        <v>26</v>
      </c>
      <c r="W2" s="10" t="s">
        <v>27</v>
      </c>
      <c r="X2" s="10" t="s">
        <v>28</v>
      </c>
      <c r="Y2" s="10" t="s">
        <v>29</v>
      </c>
      <c r="Z2" s="10" t="s">
        <v>30</v>
      </c>
      <c r="AA2" s="10" t="s">
        <v>31</v>
      </c>
      <c r="AB2" s="10" t="s">
        <v>32</v>
      </c>
      <c r="AC2" s="11" t="s">
        <v>33</v>
      </c>
      <c r="AD2" s="11" t="s">
        <v>34</v>
      </c>
      <c r="AE2" s="11" t="s">
        <v>35</v>
      </c>
      <c r="AF2" s="11" t="s">
        <v>36</v>
      </c>
      <c r="AG2" s="11" t="s">
        <v>37</v>
      </c>
    </row>
    <row r="3" customFormat="false" ht="15" hidden="false" customHeight="false" outlineLevel="0" collapsed="false">
      <c r="A3" s="12" t="s">
        <v>38</v>
      </c>
      <c r="B3" s="13" t="n">
        <v>5</v>
      </c>
      <c r="C3" s="13" t="n">
        <v>4</v>
      </c>
      <c r="D3" s="13" t="n">
        <v>4</v>
      </c>
      <c r="E3" s="13" t="n">
        <v>4</v>
      </c>
      <c r="F3" s="13" t="n">
        <v>5</v>
      </c>
      <c r="G3" s="13" t="n">
        <v>4</v>
      </c>
      <c r="H3" s="13" t="n">
        <v>5</v>
      </c>
      <c r="I3" s="14" t="n">
        <f aca="false">IF(COUNT(B3:H3)=0,"",MIN(B3:H3))</f>
        <v>4</v>
      </c>
      <c r="J3" s="13" t="n">
        <v>5</v>
      </c>
      <c r="K3" s="13" t="n">
        <v>5</v>
      </c>
      <c r="L3" s="13" t="n">
        <v>4</v>
      </c>
      <c r="M3" s="13" t="n">
        <v>4</v>
      </c>
      <c r="N3" s="13" t="n">
        <v>4</v>
      </c>
      <c r="O3" s="14" t="n">
        <f aca="false">IF(COUNT(J3:N3)=0,"",MIN(J3:N3))</f>
        <v>4</v>
      </c>
      <c r="P3" s="13" t="n">
        <v>5</v>
      </c>
      <c r="Q3" s="13" t="n">
        <v>4</v>
      </c>
      <c r="R3" s="13" t="n">
        <v>4</v>
      </c>
      <c r="S3" s="13" t="n">
        <v>4</v>
      </c>
      <c r="T3" s="13" t="n">
        <v>5</v>
      </c>
      <c r="U3" s="14" t="n">
        <f aca="false">IF(COUNT(P3:T3)=0,"",MIN(P3:T3))</f>
        <v>4</v>
      </c>
      <c r="V3" s="13" t="n">
        <v>4</v>
      </c>
      <c r="W3" s="13" t="n">
        <v>5</v>
      </c>
      <c r="X3" s="13" t="n">
        <v>4</v>
      </c>
      <c r="Y3" s="13" t="n">
        <v>5</v>
      </c>
      <c r="Z3" s="13" t="n">
        <v>4</v>
      </c>
      <c r="AA3" s="13" t="n">
        <v>4</v>
      </c>
      <c r="AB3" s="14" t="n">
        <f aca="false">IF(COUNT(V3:AA3)=0,"",MIN(V3:AA3))</f>
        <v>4</v>
      </c>
      <c r="AC3" s="14" t="n">
        <f aca="false">IF(COUNT(I3,O3,U3,AB3)&lt;4,"",MIN(I3,O3,U3,AB3))</f>
        <v>4</v>
      </c>
      <c r="AD3" s="15" t="n">
        <v>4</v>
      </c>
      <c r="AE3" s="16" t="str">
        <f aca="false">IF(AC3="","",IF(AC3&gt;=AD3,"Delegate Now",IF(AC3&gt;=AD3-1,"Delegate with guardrails","Not yet")))</f>
        <v>Delegate Now</v>
      </c>
      <c r="AF3" s="17" t="str">
        <f aca="false">IF(AC3="","",IF(AC3=I3,"Economic",IF(AC3=O3,"Feasibility",IF(AC3=U3,"Verifiability","Risk &amp; responsibility"))))</f>
        <v>Economic</v>
      </c>
      <c r="AG3" s="18" t="s">
        <v>39</v>
      </c>
    </row>
    <row r="4" customFormat="false" ht="15" hidden="false" customHeight="false" outlineLevel="0" collapsed="false">
      <c r="A4" s="12" t="s">
        <v>40</v>
      </c>
      <c r="B4" s="13" t="n">
        <v>5</v>
      </c>
      <c r="C4" s="13" t="n">
        <v>4</v>
      </c>
      <c r="D4" s="13" t="n">
        <v>4</v>
      </c>
      <c r="E4" s="13" t="n">
        <v>5</v>
      </c>
      <c r="F4" s="13" t="n">
        <v>4</v>
      </c>
      <c r="G4" s="13" t="n">
        <v>4</v>
      </c>
      <c r="H4" s="13" t="n">
        <v>5</v>
      </c>
      <c r="I4" s="14" t="n">
        <f aca="false">IF(COUNT(B4:H4)=0,"",MIN(B4:H4))</f>
        <v>4</v>
      </c>
      <c r="J4" s="13" t="n">
        <v>4</v>
      </c>
      <c r="K4" s="13" t="n">
        <v>4</v>
      </c>
      <c r="L4" s="13" t="n">
        <v>4</v>
      </c>
      <c r="M4" s="13" t="n">
        <v>4</v>
      </c>
      <c r="N4" s="13" t="n">
        <v>5</v>
      </c>
      <c r="O4" s="14" t="n">
        <f aca="false">IF(COUNT(J4:N4)=0,"",MIN(J4:N4))</f>
        <v>4</v>
      </c>
      <c r="P4" s="13" t="n">
        <v>3</v>
      </c>
      <c r="Q4" s="13" t="n">
        <v>3</v>
      </c>
      <c r="R4" s="13" t="n">
        <v>3</v>
      </c>
      <c r="S4" s="13" t="n">
        <v>4</v>
      </c>
      <c r="T4" s="13" t="n">
        <v>4</v>
      </c>
      <c r="U4" s="14" t="n">
        <f aca="false">IF(COUNT(P4:T4)=0,"",MIN(P4:T4))</f>
        <v>3</v>
      </c>
      <c r="V4" s="13" t="n">
        <v>4</v>
      </c>
      <c r="W4" s="13" t="n">
        <v>5</v>
      </c>
      <c r="X4" s="13" t="n">
        <v>4</v>
      </c>
      <c r="Y4" s="13" t="n">
        <v>4</v>
      </c>
      <c r="Z4" s="13" t="n">
        <v>4</v>
      </c>
      <c r="AA4" s="13" t="n">
        <v>4</v>
      </c>
      <c r="AB4" s="14" t="n">
        <f aca="false">IF(COUNT(V4:AA4)=0,"",MIN(V4:AA4))</f>
        <v>4</v>
      </c>
      <c r="AC4" s="14" t="n">
        <f aca="false">IF(COUNT(I4,O4,U4,AB4)&lt;4,"",MIN(I4,O4,U4,AB4))</f>
        <v>3</v>
      </c>
      <c r="AD4" s="15" t="n">
        <v>4</v>
      </c>
      <c r="AE4" s="16" t="str">
        <f aca="false">IF(AC4="","",IF(AC4&gt;=AD4,"Delegate Now",IF(AC4&gt;=AD4-1,"Delegate with guardrails","Not yet")))</f>
        <v>Delegate with guardrails</v>
      </c>
      <c r="AF4" s="17" t="str">
        <f aca="false">IF(AC4="","",IF(AC4=I4,"Economic",IF(AC4=O4,"Feasibility",IF(AC4=U4,"Verifiability","Risk &amp; responsibility"))))</f>
        <v>Verifiability</v>
      </c>
      <c r="AG4" s="18" t="s">
        <v>41</v>
      </c>
    </row>
    <row r="5" customFormat="false" ht="15" hidden="false" customHeight="false" outlineLevel="0" collapsed="false">
      <c r="A5" s="12" t="s">
        <v>42</v>
      </c>
      <c r="B5" s="13" t="n">
        <v>4</v>
      </c>
      <c r="C5" s="13" t="n">
        <v>3</v>
      </c>
      <c r="D5" s="13" t="n">
        <v>4</v>
      </c>
      <c r="E5" s="13" t="n">
        <v>4</v>
      </c>
      <c r="F5" s="13" t="n">
        <v>5</v>
      </c>
      <c r="G5" s="13" t="n">
        <v>4</v>
      </c>
      <c r="H5" s="13" t="n">
        <v>5</v>
      </c>
      <c r="I5" s="14" t="n">
        <f aca="false">IF(COUNT(B5:H5)=0,"",MIN(B5:H5))</f>
        <v>3</v>
      </c>
      <c r="J5" s="13" t="n">
        <v>4</v>
      </c>
      <c r="K5" s="13" t="n">
        <v>4</v>
      </c>
      <c r="L5" s="13" t="n">
        <v>4</v>
      </c>
      <c r="M5" s="13" t="n">
        <v>4</v>
      </c>
      <c r="N5" s="13" t="n">
        <v>3</v>
      </c>
      <c r="O5" s="14" t="n">
        <f aca="false">IF(COUNT(J5:N5)=0,"",MIN(J5:N5))</f>
        <v>3</v>
      </c>
      <c r="P5" s="13" t="n">
        <v>4</v>
      </c>
      <c r="Q5" s="13" t="n">
        <v>4</v>
      </c>
      <c r="R5" s="13" t="n">
        <v>3</v>
      </c>
      <c r="S5" s="13" t="n">
        <v>4</v>
      </c>
      <c r="T5" s="13" t="n">
        <v>4</v>
      </c>
      <c r="U5" s="14" t="n">
        <f aca="false">IF(COUNT(P5:T5)=0,"",MIN(P5:T5))</f>
        <v>3</v>
      </c>
      <c r="V5" s="13" t="n">
        <v>2</v>
      </c>
      <c r="W5" s="13" t="n">
        <v>2</v>
      </c>
      <c r="X5" s="13" t="n">
        <v>1</v>
      </c>
      <c r="Y5" s="13" t="n">
        <v>3</v>
      </c>
      <c r="Z5" s="13" t="n">
        <v>2</v>
      </c>
      <c r="AA5" s="13" t="n">
        <v>3</v>
      </c>
      <c r="AB5" s="14" t="n">
        <f aca="false">IF(COUNT(V5:AA5)=0,"",MIN(V5:AA5))</f>
        <v>1</v>
      </c>
      <c r="AC5" s="14" t="n">
        <f aca="false">IF(COUNT(I5,O5,U5,AB5)&lt;4,"",MIN(I5,O5,U5,AB5))</f>
        <v>1</v>
      </c>
      <c r="AD5" s="15" t="n">
        <v>4</v>
      </c>
      <c r="AE5" s="16" t="str">
        <f aca="false">IF(AC5="","",IF(AC5&gt;=AD5,"Delegate Now",IF(AC5&gt;=AD5-1,"Delegate with guardrails","Not yet")))</f>
        <v>Not yet</v>
      </c>
      <c r="AF5" s="17" t="str">
        <f aca="false">IF(AC5="","",IF(AC5=I5,"Economic",IF(AC5=O5,"Feasibility",IF(AC5=U5,"Verifiability","Risk &amp; responsibility"))))</f>
        <v>Risk &amp; responsibility</v>
      </c>
      <c r="AG5" s="18" t="s">
        <v>43</v>
      </c>
    </row>
    <row r="6" customFormat="false" ht="15" hidden="false" customHeight="false" outlineLevel="0" collapsed="false">
      <c r="A6" s="12"/>
      <c r="B6" s="13"/>
      <c r="C6" s="13"/>
      <c r="D6" s="13"/>
      <c r="E6" s="13"/>
      <c r="F6" s="13"/>
      <c r="G6" s="13"/>
      <c r="H6" s="13"/>
      <c r="I6" s="14" t="str">
        <f aca="false">IF(COUNT(B6:H6)=0,"",MIN(B6:H6))</f>
        <v/>
      </c>
      <c r="J6" s="13"/>
      <c r="K6" s="13"/>
      <c r="L6" s="13"/>
      <c r="M6" s="13"/>
      <c r="N6" s="13"/>
      <c r="O6" s="14" t="str">
        <f aca="false">IF(COUNT(J6:N6)=0,"",MIN(J6:N6))</f>
        <v/>
      </c>
      <c r="P6" s="13"/>
      <c r="Q6" s="13"/>
      <c r="R6" s="13"/>
      <c r="S6" s="13"/>
      <c r="T6" s="13"/>
      <c r="U6" s="14" t="str">
        <f aca="false">IF(COUNT(P6:T6)=0,"",MIN(P6:T6))</f>
        <v/>
      </c>
      <c r="V6" s="13"/>
      <c r="W6" s="13"/>
      <c r="X6" s="13"/>
      <c r="Y6" s="13"/>
      <c r="Z6" s="13"/>
      <c r="AA6" s="13"/>
      <c r="AB6" s="14" t="str">
        <f aca="false">IF(COUNT(V6:AA6)=0,"",MIN(V6:AA6))</f>
        <v/>
      </c>
      <c r="AC6" s="14" t="str">
        <f aca="false">IF(COUNT(I6,O6,U6,AB6)&lt;4,"",MIN(I6,O6,U6,AB6))</f>
        <v/>
      </c>
      <c r="AD6" s="15" t="n">
        <v>4</v>
      </c>
      <c r="AE6" s="16" t="str">
        <f aca="false">IF(AC6="","",IF(AC6&gt;=AD6,"Delegate Now",IF(AC6&gt;=AD6-1,"Delegate with guardrails","Not yet")))</f>
        <v/>
      </c>
      <c r="AF6" s="17" t="str">
        <f aca="false">IF(AC6="","",IF(AC6=I6,"Economic",IF(AC6=O6,"Feasibility",IF(AC6=U6,"Verifiability","Risk &amp; responsibility"))))</f>
        <v/>
      </c>
      <c r="AG6" s="18"/>
    </row>
    <row r="7" customFormat="false" ht="15" hidden="false" customHeight="false" outlineLevel="0" collapsed="false">
      <c r="A7" s="12"/>
      <c r="B7" s="13"/>
      <c r="C7" s="13"/>
      <c r="D7" s="13"/>
      <c r="E7" s="13"/>
      <c r="F7" s="13"/>
      <c r="G7" s="13"/>
      <c r="H7" s="13"/>
      <c r="I7" s="14" t="str">
        <f aca="false">IF(COUNT(B7:H7)=0,"",MIN(B7:H7))</f>
        <v/>
      </c>
      <c r="J7" s="13"/>
      <c r="K7" s="13"/>
      <c r="L7" s="13"/>
      <c r="M7" s="13"/>
      <c r="N7" s="13"/>
      <c r="O7" s="14" t="str">
        <f aca="false">IF(COUNT(J7:N7)=0,"",MIN(J7:N7))</f>
        <v/>
      </c>
      <c r="P7" s="13"/>
      <c r="Q7" s="13"/>
      <c r="R7" s="13"/>
      <c r="S7" s="13"/>
      <c r="T7" s="13"/>
      <c r="U7" s="14" t="str">
        <f aca="false">IF(COUNT(P7:T7)=0,"",MIN(P7:T7))</f>
        <v/>
      </c>
      <c r="V7" s="13"/>
      <c r="W7" s="13"/>
      <c r="X7" s="13"/>
      <c r="Y7" s="13"/>
      <c r="Z7" s="13"/>
      <c r="AA7" s="13"/>
      <c r="AB7" s="14" t="str">
        <f aca="false">IF(COUNT(V7:AA7)=0,"",MIN(V7:AA7))</f>
        <v/>
      </c>
      <c r="AC7" s="14" t="str">
        <f aca="false">IF(COUNT(I7,O7,U7,AB7)&lt;4,"",MIN(I7,O7,U7,AB7))</f>
        <v/>
      </c>
      <c r="AD7" s="15" t="n">
        <v>4</v>
      </c>
      <c r="AE7" s="16" t="str">
        <f aca="false">IF(AC7="","",IF(AC7&gt;=AD7,"Delegate Now",IF(AC7&gt;=AD7-1,"Delegate with guardrails","Not yet")))</f>
        <v/>
      </c>
      <c r="AF7" s="17" t="str">
        <f aca="false">IF(AC7="","",IF(AC7=I7,"Economic",IF(AC7=O7,"Feasibility",IF(AC7=U7,"Verifiability","Risk &amp; responsibility"))))</f>
        <v/>
      </c>
      <c r="AG7" s="18"/>
    </row>
    <row r="8" customFormat="false" ht="15" hidden="false" customHeight="false" outlineLevel="0" collapsed="false">
      <c r="A8" s="12"/>
      <c r="B8" s="13"/>
      <c r="C8" s="13"/>
      <c r="D8" s="13"/>
      <c r="E8" s="13"/>
      <c r="F8" s="13"/>
      <c r="G8" s="13"/>
      <c r="H8" s="13"/>
      <c r="I8" s="14" t="str">
        <f aca="false">IF(COUNT(B8:H8)=0,"",MIN(B8:H8))</f>
        <v/>
      </c>
      <c r="J8" s="13"/>
      <c r="K8" s="13"/>
      <c r="L8" s="13"/>
      <c r="M8" s="13"/>
      <c r="N8" s="13"/>
      <c r="O8" s="14" t="str">
        <f aca="false">IF(COUNT(J8:N8)=0,"",MIN(J8:N8))</f>
        <v/>
      </c>
      <c r="P8" s="13"/>
      <c r="Q8" s="13"/>
      <c r="R8" s="13"/>
      <c r="S8" s="13"/>
      <c r="T8" s="13"/>
      <c r="U8" s="14" t="str">
        <f aca="false">IF(COUNT(P8:T8)=0,"",MIN(P8:T8))</f>
        <v/>
      </c>
      <c r="V8" s="13"/>
      <c r="W8" s="13"/>
      <c r="X8" s="13"/>
      <c r="Y8" s="13"/>
      <c r="Z8" s="13"/>
      <c r="AA8" s="13"/>
      <c r="AB8" s="14" t="str">
        <f aca="false">IF(COUNT(V8:AA8)=0,"",MIN(V8:AA8))</f>
        <v/>
      </c>
      <c r="AC8" s="14" t="str">
        <f aca="false">IF(COUNT(I8,O8,U8,AB8)&lt;4,"",MIN(I8,O8,U8,AB8))</f>
        <v/>
      </c>
      <c r="AD8" s="15" t="n">
        <v>4</v>
      </c>
      <c r="AE8" s="16" t="str">
        <f aca="false">IF(AC8="","",IF(AC8&gt;=AD8,"Delegate Now",IF(AC8&gt;=AD8-1,"Delegate with guardrails","Not yet")))</f>
        <v/>
      </c>
      <c r="AF8" s="17" t="str">
        <f aca="false">IF(AC8="","",IF(AC8=I8,"Economic",IF(AC8=O8,"Feasibility",IF(AC8=U8,"Verifiability","Risk &amp; responsibility"))))</f>
        <v/>
      </c>
      <c r="AG8" s="18"/>
    </row>
    <row r="9" customFormat="false" ht="15" hidden="false" customHeight="false" outlineLevel="0" collapsed="false">
      <c r="A9" s="12"/>
      <c r="B9" s="13"/>
      <c r="C9" s="13"/>
      <c r="D9" s="13"/>
      <c r="E9" s="13"/>
      <c r="F9" s="13"/>
      <c r="G9" s="13"/>
      <c r="H9" s="13"/>
      <c r="I9" s="14" t="str">
        <f aca="false">IF(COUNT(B9:H9)=0,"",MIN(B9:H9))</f>
        <v/>
      </c>
      <c r="J9" s="13"/>
      <c r="K9" s="13"/>
      <c r="L9" s="13"/>
      <c r="M9" s="13"/>
      <c r="N9" s="13"/>
      <c r="O9" s="14" t="str">
        <f aca="false">IF(COUNT(J9:N9)=0,"",MIN(J9:N9))</f>
        <v/>
      </c>
      <c r="P9" s="13"/>
      <c r="Q9" s="13"/>
      <c r="R9" s="13"/>
      <c r="S9" s="13"/>
      <c r="T9" s="13"/>
      <c r="U9" s="14" t="str">
        <f aca="false">IF(COUNT(P9:T9)=0,"",MIN(P9:T9))</f>
        <v/>
      </c>
      <c r="V9" s="13"/>
      <c r="W9" s="13"/>
      <c r="X9" s="13"/>
      <c r="Y9" s="13"/>
      <c r="Z9" s="13"/>
      <c r="AA9" s="13"/>
      <c r="AB9" s="14" t="str">
        <f aca="false">IF(COUNT(V9:AA9)=0,"",MIN(V9:AA9))</f>
        <v/>
      </c>
      <c r="AC9" s="14" t="str">
        <f aca="false">IF(COUNT(I9,O9,U9,AB9)&lt;4,"",MIN(I9,O9,U9,AB9))</f>
        <v/>
      </c>
      <c r="AD9" s="15" t="n">
        <v>4</v>
      </c>
      <c r="AE9" s="16" t="str">
        <f aca="false">IF(AC9="","",IF(AC9&gt;=AD9,"Delegate Now",IF(AC9&gt;=AD9-1,"Delegate with guardrails","Not yet")))</f>
        <v/>
      </c>
      <c r="AF9" s="17" t="str">
        <f aca="false">IF(AC9="","",IF(AC9=I9,"Economic",IF(AC9=O9,"Feasibility",IF(AC9=U9,"Verifiability","Risk &amp; responsibility"))))</f>
        <v/>
      </c>
      <c r="AG9" s="18"/>
    </row>
    <row r="10" customFormat="false" ht="15" hidden="false" customHeight="false" outlineLevel="0" collapsed="false">
      <c r="A10" s="12"/>
      <c r="B10" s="13"/>
      <c r="C10" s="13"/>
      <c r="D10" s="13"/>
      <c r="E10" s="13"/>
      <c r="F10" s="13"/>
      <c r="G10" s="13"/>
      <c r="H10" s="13"/>
      <c r="I10" s="14" t="str">
        <f aca="false">IF(COUNT(B10:H10)=0,"",MIN(B10:H10))</f>
        <v/>
      </c>
      <c r="J10" s="13"/>
      <c r="K10" s="13"/>
      <c r="L10" s="13"/>
      <c r="M10" s="13"/>
      <c r="N10" s="13"/>
      <c r="O10" s="14" t="str">
        <f aca="false">IF(COUNT(J10:N10)=0,"",MIN(J10:N10))</f>
        <v/>
      </c>
      <c r="P10" s="13"/>
      <c r="Q10" s="13"/>
      <c r="R10" s="13"/>
      <c r="S10" s="13"/>
      <c r="T10" s="13"/>
      <c r="U10" s="14" t="str">
        <f aca="false">IF(COUNT(P10:T10)=0,"",MIN(P10:T10))</f>
        <v/>
      </c>
      <c r="V10" s="13"/>
      <c r="W10" s="13"/>
      <c r="X10" s="13"/>
      <c r="Y10" s="13"/>
      <c r="Z10" s="13"/>
      <c r="AA10" s="13"/>
      <c r="AB10" s="14" t="str">
        <f aca="false">IF(COUNT(V10:AA10)=0,"",MIN(V10:AA10))</f>
        <v/>
      </c>
      <c r="AC10" s="14" t="str">
        <f aca="false">IF(COUNT(I10,O10,U10,AB10)&lt;4,"",MIN(I10,O10,U10,AB10))</f>
        <v/>
      </c>
      <c r="AD10" s="15" t="n">
        <v>4</v>
      </c>
      <c r="AE10" s="16" t="str">
        <f aca="false">IF(AC10="","",IF(AC10&gt;=AD10,"Delegate Now",IF(AC10&gt;=AD10-1,"Delegate with guardrails","Not yet")))</f>
        <v/>
      </c>
      <c r="AF10" s="17" t="str">
        <f aca="false">IF(AC10="","",IF(AC10=I10,"Economic",IF(AC10=O10,"Feasibility",IF(AC10=U10,"Verifiability","Risk &amp; responsibility"))))</f>
        <v/>
      </c>
      <c r="AG10" s="18"/>
    </row>
    <row r="11" customFormat="false" ht="15" hidden="false" customHeight="false" outlineLevel="0" collapsed="false">
      <c r="A11" s="12"/>
      <c r="B11" s="13"/>
      <c r="C11" s="13"/>
      <c r="D11" s="13"/>
      <c r="E11" s="13"/>
      <c r="F11" s="13"/>
      <c r="G11" s="13"/>
      <c r="H11" s="13"/>
      <c r="I11" s="14" t="str">
        <f aca="false">IF(COUNT(B11:H11)=0,"",MIN(B11:H11))</f>
        <v/>
      </c>
      <c r="J11" s="13"/>
      <c r="K11" s="13"/>
      <c r="L11" s="13"/>
      <c r="M11" s="13"/>
      <c r="N11" s="13"/>
      <c r="O11" s="14" t="str">
        <f aca="false">IF(COUNT(J11:N11)=0,"",MIN(J11:N11))</f>
        <v/>
      </c>
      <c r="P11" s="13"/>
      <c r="Q11" s="13"/>
      <c r="R11" s="13"/>
      <c r="S11" s="13"/>
      <c r="T11" s="13"/>
      <c r="U11" s="14" t="str">
        <f aca="false">IF(COUNT(P11:T11)=0,"",MIN(P11:T11))</f>
        <v/>
      </c>
      <c r="V11" s="13"/>
      <c r="W11" s="13"/>
      <c r="X11" s="13"/>
      <c r="Y11" s="13"/>
      <c r="Z11" s="13"/>
      <c r="AA11" s="13"/>
      <c r="AB11" s="14" t="str">
        <f aca="false">IF(COUNT(V11:AA11)=0,"",MIN(V11:AA11))</f>
        <v/>
      </c>
      <c r="AC11" s="14" t="str">
        <f aca="false">IF(COUNT(I11,O11,U11,AB11)&lt;4,"",MIN(I11,O11,U11,AB11))</f>
        <v/>
      </c>
      <c r="AD11" s="15" t="n">
        <v>4</v>
      </c>
      <c r="AE11" s="16" t="str">
        <f aca="false">IF(AC11="","",IF(AC11&gt;=AD11,"Delegate Now",IF(AC11&gt;=AD11-1,"Delegate with guardrails","Not yet")))</f>
        <v/>
      </c>
      <c r="AF11" s="17" t="str">
        <f aca="false">IF(AC11="","",IF(AC11=I11,"Economic",IF(AC11=O11,"Feasibility",IF(AC11=U11,"Verifiability","Risk &amp; responsibility"))))</f>
        <v/>
      </c>
      <c r="AG11" s="18"/>
    </row>
    <row r="12" customFormat="false" ht="15" hidden="false" customHeight="false" outlineLevel="0" collapsed="false">
      <c r="A12" s="12"/>
      <c r="B12" s="13"/>
      <c r="C12" s="13"/>
      <c r="D12" s="13"/>
      <c r="E12" s="13"/>
      <c r="F12" s="13"/>
      <c r="G12" s="13"/>
      <c r="H12" s="13"/>
      <c r="I12" s="14" t="str">
        <f aca="false">IF(COUNT(B12:H12)=0,"",MIN(B12:H12))</f>
        <v/>
      </c>
      <c r="J12" s="13"/>
      <c r="K12" s="13"/>
      <c r="L12" s="13"/>
      <c r="M12" s="13"/>
      <c r="N12" s="13"/>
      <c r="O12" s="14" t="str">
        <f aca="false">IF(COUNT(J12:N12)=0,"",MIN(J12:N12))</f>
        <v/>
      </c>
      <c r="P12" s="13"/>
      <c r="Q12" s="13"/>
      <c r="R12" s="13"/>
      <c r="S12" s="13"/>
      <c r="T12" s="13"/>
      <c r="U12" s="14" t="str">
        <f aca="false">IF(COUNT(P12:T12)=0,"",MIN(P12:T12))</f>
        <v/>
      </c>
      <c r="V12" s="13"/>
      <c r="W12" s="13"/>
      <c r="X12" s="13"/>
      <c r="Y12" s="13"/>
      <c r="Z12" s="13"/>
      <c r="AA12" s="13"/>
      <c r="AB12" s="14" t="str">
        <f aca="false">IF(COUNT(V12:AA12)=0,"",MIN(V12:AA12))</f>
        <v/>
      </c>
      <c r="AC12" s="14" t="str">
        <f aca="false">IF(COUNT(I12,O12,U12,AB12)&lt;4,"",MIN(I12,O12,U12,AB12))</f>
        <v/>
      </c>
      <c r="AD12" s="15" t="n">
        <v>4</v>
      </c>
      <c r="AE12" s="16" t="str">
        <f aca="false">IF(AC12="","",IF(AC12&gt;=AD12,"Delegate Now",IF(AC12&gt;=AD12-1,"Delegate with guardrails","Not yet")))</f>
        <v/>
      </c>
      <c r="AF12" s="17" t="str">
        <f aca="false">IF(AC12="","",IF(AC12=I12,"Economic",IF(AC12=O12,"Feasibility",IF(AC12=U12,"Verifiability","Risk &amp; responsibility"))))</f>
        <v/>
      </c>
      <c r="AG12" s="18"/>
    </row>
    <row r="13" customFormat="false" ht="15" hidden="false" customHeight="false" outlineLevel="0" collapsed="false">
      <c r="A13" s="12"/>
      <c r="B13" s="13"/>
      <c r="C13" s="13"/>
      <c r="D13" s="13"/>
      <c r="E13" s="13"/>
      <c r="F13" s="13"/>
      <c r="G13" s="13"/>
      <c r="H13" s="13"/>
      <c r="I13" s="14" t="str">
        <f aca="false">IF(COUNT(B13:H13)=0,"",MIN(B13:H13))</f>
        <v/>
      </c>
      <c r="J13" s="13"/>
      <c r="K13" s="13"/>
      <c r="L13" s="13"/>
      <c r="M13" s="13"/>
      <c r="N13" s="13"/>
      <c r="O13" s="14" t="str">
        <f aca="false">IF(COUNT(J13:N13)=0,"",MIN(J13:N13))</f>
        <v/>
      </c>
      <c r="P13" s="13"/>
      <c r="Q13" s="13"/>
      <c r="R13" s="13"/>
      <c r="S13" s="13"/>
      <c r="T13" s="13"/>
      <c r="U13" s="14" t="str">
        <f aca="false">IF(COUNT(P13:T13)=0,"",MIN(P13:T13))</f>
        <v/>
      </c>
      <c r="V13" s="13"/>
      <c r="W13" s="13"/>
      <c r="X13" s="13"/>
      <c r="Y13" s="13"/>
      <c r="Z13" s="13"/>
      <c r="AA13" s="13"/>
      <c r="AB13" s="14" t="str">
        <f aca="false">IF(COUNT(V13:AA13)=0,"",MIN(V13:AA13))</f>
        <v/>
      </c>
      <c r="AC13" s="14" t="str">
        <f aca="false">IF(COUNT(I13,O13,U13,AB13)&lt;4,"",MIN(I13,O13,U13,AB13))</f>
        <v/>
      </c>
      <c r="AD13" s="15" t="n">
        <v>4</v>
      </c>
      <c r="AE13" s="16" t="str">
        <f aca="false">IF(AC13="","",IF(AC13&gt;=AD13,"Delegate Now",IF(AC13&gt;=AD13-1,"Delegate with guardrails","Not yet")))</f>
        <v/>
      </c>
      <c r="AF13" s="17" t="str">
        <f aca="false">IF(AC13="","",IF(AC13=I13,"Economic",IF(AC13=O13,"Feasibility",IF(AC13=U13,"Verifiability","Risk &amp; responsibility"))))</f>
        <v/>
      </c>
      <c r="AG13" s="18"/>
    </row>
    <row r="14" customFormat="false" ht="15" hidden="false" customHeight="false" outlineLevel="0" collapsed="false">
      <c r="A14" s="12"/>
      <c r="B14" s="13"/>
      <c r="C14" s="13"/>
      <c r="D14" s="13"/>
      <c r="E14" s="13"/>
      <c r="F14" s="13"/>
      <c r="G14" s="13"/>
      <c r="H14" s="13"/>
      <c r="I14" s="14" t="str">
        <f aca="false">IF(COUNT(B14:H14)=0,"",MIN(B14:H14))</f>
        <v/>
      </c>
      <c r="J14" s="13"/>
      <c r="K14" s="13"/>
      <c r="L14" s="13"/>
      <c r="M14" s="13"/>
      <c r="N14" s="13"/>
      <c r="O14" s="14" t="str">
        <f aca="false">IF(COUNT(J14:N14)=0,"",MIN(J14:N14))</f>
        <v/>
      </c>
      <c r="P14" s="13"/>
      <c r="Q14" s="13"/>
      <c r="R14" s="13"/>
      <c r="S14" s="13"/>
      <c r="T14" s="13"/>
      <c r="U14" s="14" t="str">
        <f aca="false">IF(COUNT(P14:T14)=0,"",MIN(P14:T14))</f>
        <v/>
      </c>
      <c r="V14" s="13"/>
      <c r="W14" s="13"/>
      <c r="X14" s="13"/>
      <c r="Y14" s="13"/>
      <c r="Z14" s="13"/>
      <c r="AA14" s="13"/>
      <c r="AB14" s="14" t="str">
        <f aca="false">IF(COUNT(V14:AA14)=0,"",MIN(V14:AA14))</f>
        <v/>
      </c>
      <c r="AC14" s="14" t="str">
        <f aca="false">IF(COUNT(I14,O14,U14,AB14)&lt;4,"",MIN(I14,O14,U14,AB14))</f>
        <v/>
      </c>
      <c r="AD14" s="15" t="n">
        <v>4</v>
      </c>
      <c r="AE14" s="16" t="str">
        <f aca="false">IF(AC14="","",IF(AC14&gt;=AD14,"Delegate Now",IF(AC14&gt;=AD14-1,"Delegate with guardrails","Not yet")))</f>
        <v/>
      </c>
      <c r="AF14" s="17" t="str">
        <f aca="false">IF(AC14="","",IF(AC14=I14,"Economic",IF(AC14=O14,"Feasibility",IF(AC14=U14,"Verifiability","Risk &amp; responsibility"))))</f>
        <v/>
      </c>
      <c r="AG14" s="18"/>
    </row>
    <row r="15" customFormat="false" ht="15" hidden="false" customHeight="false" outlineLevel="0" collapsed="false">
      <c r="A15" s="12"/>
      <c r="B15" s="13"/>
      <c r="C15" s="13"/>
      <c r="D15" s="13"/>
      <c r="E15" s="13"/>
      <c r="F15" s="13"/>
      <c r="G15" s="13"/>
      <c r="H15" s="13"/>
      <c r="I15" s="14" t="str">
        <f aca="false">IF(COUNT(B15:H15)=0,"",MIN(B15:H15))</f>
        <v/>
      </c>
      <c r="J15" s="13"/>
      <c r="K15" s="13"/>
      <c r="L15" s="13"/>
      <c r="M15" s="13"/>
      <c r="N15" s="13"/>
      <c r="O15" s="14" t="str">
        <f aca="false">IF(COUNT(J15:N15)=0,"",MIN(J15:N15))</f>
        <v/>
      </c>
      <c r="P15" s="13"/>
      <c r="Q15" s="13"/>
      <c r="R15" s="13"/>
      <c r="S15" s="13"/>
      <c r="T15" s="13"/>
      <c r="U15" s="14" t="str">
        <f aca="false">IF(COUNT(P15:T15)=0,"",MIN(P15:T15))</f>
        <v/>
      </c>
      <c r="V15" s="13"/>
      <c r="W15" s="13"/>
      <c r="X15" s="13"/>
      <c r="Y15" s="13"/>
      <c r="Z15" s="13"/>
      <c r="AA15" s="13"/>
      <c r="AB15" s="14" t="str">
        <f aca="false">IF(COUNT(V15:AA15)=0,"",MIN(V15:AA15))</f>
        <v/>
      </c>
      <c r="AC15" s="14" t="str">
        <f aca="false">IF(COUNT(I15,O15,U15,AB15)&lt;4,"",MIN(I15,O15,U15,AB15))</f>
        <v/>
      </c>
      <c r="AD15" s="15" t="n">
        <v>4</v>
      </c>
      <c r="AE15" s="16" t="str">
        <f aca="false">IF(AC15="","",IF(AC15&gt;=AD15,"Delegate Now",IF(AC15&gt;=AD15-1,"Delegate with guardrails","Not yet")))</f>
        <v/>
      </c>
      <c r="AF15" s="17" t="str">
        <f aca="false">IF(AC15="","",IF(AC15=I15,"Economic",IF(AC15=O15,"Feasibility",IF(AC15=U15,"Verifiability","Risk &amp; responsibility"))))</f>
        <v/>
      </c>
      <c r="AG15" s="18"/>
    </row>
    <row r="16" customFormat="false" ht="15" hidden="false" customHeight="false" outlineLevel="0" collapsed="false">
      <c r="A16" s="12"/>
      <c r="B16" s="13"/>
      <c r="C16" s="13"/>
      <c r="D16" s="13"/>
      <c r="E16" s="13"/>
      <c r="F16" s="13"/>
      <c r="G16" s="13"/>
      <c r="H16" s="13"/>
      <c r="I16" s="14" t="str">
        <f aca="false">IF(COUNT(B16:H16)=0,"",MIN(B16:H16))</f>
        <v/>
      </c>
      <c r="J16" s="13"/>
      <c r="K16" s="13"/>
      <c r="L16" s="13"/>
      <c r="M16" s="13"/>
      <c r="N16" s="13"/>
      <c r="O16" s="14" t="str">
        <f aca="false">IF(COUNT(J16:N16)=0,"",MIN(J16:N16))</f>
        <v/>
      </c>
      <c r="P16" s="13"/>
      <c r="Q16" s="13"/>
      <c r="R16" s="13"/>
      <c r="S16" s="13"/>
      <c r="T16" s="13"/>
      <c r="U16" s="14" t="str">
        <f aca="false">IF(COUNT(P16:T16)=0,"",MIN(P16:T16))</f>
        <v/>
      </c>
      <c r="V16" s="13"/>
      <c r="W16" s="13"/>
      <c r="X16" s="13"/>
      <c r="Y16" s="13"/>
      <c r="Z16" s="13"/>
      <c r="AA16" s="13"/>
      <c r="AB16" s="14" t="str">
        <f aca="false">IF(COUNT(V16:AA16)=0,"",MIN(V16:AA16))</f>
        <v/>
      </c>
      <c r="AC16" s="14" t="str">
        <f aca="false">IF(COUNT(I16,O16,U16,AB16)&lt;4,"",MIN(I16,O16,U16,AB16))</f>
        <v/>
      </c>
      <c r="AD16" s="15" t="n">
        <v>4</v>
      </c>
      <c r="AE16" s="16" t="str">
        <f aca="false">IF(AC16="","",IF(AC16&gt;=AD16,"Delegate Now",IF(AC16&gt;=AD16-1,"Delegate with guardrails","Not yet")))</f>
        <v/>
      </c>
      <c r="AF16" s="17" t="str">
        <f aca="false">IF(AC16="","",IF(AC16=I16,"Economic",IF(AC16=O16,"Feasibility",IF(AC16=U16,"Verifiability","Risk &amp; responsibility"))))</f>
        <v/>
      </c>
      <c r="AG16" s="18"/>
    </row>
    <row r="17" customFormat="false" ht="15" hidden="false" customHeight="false" outlineLevel="0" collapsed="false">
      <c r="A17" s="12"/>
      <c r="B17" s="13"/>
      <c r="C17" s="13"/>
      <c r="D17" s="13"/>
      <c r="E17" s="13"/>
      <c r="F17" s="13"/>
      <c r="G17" s="13"/>
      <c r="H17" s="13"/>
      <c r="I17" s="14" t="str">
        <f aca="false">IF(COUNT(B17:H17)=0,"",MIN(B17:H17))</f>
        <v/>
      </c>
      <c r="J17" s="13"/>
      <c r="K17" s="13"/>
      <c r="L17" s="13"/>
      <c r="M17" s="13"/>
      <c r="N17" s="13"/>
      <c r="O17" s="14" t="str">
        <f aca="false">IF(COUNT(J17:N17)=0,"",MIN(J17:N17))</f>
        <v/>
      </c>
      <c r="P17" s="13"/>
      <c r="Q17" s="13"/>
      <c r="R17" s="13"/>
      <c r="S17" s="13"/>
      <c r="T17" s="13"/>
      <c r="U17" s="14" t="str">
        <f aca="false">IF(COUNT(P17:T17)=0,"",MIN(P17:T17))</f>
        <v/>
      </c>
      <c r="V17" s="13"/>
      <c r="W17" s="13"/>
      <c r="X17" s="13"/>
      <c r="Y17" s="13"/>
      <c r="Z17" s="13"/>
      <c r="AA17" s="13"/>
      <c r="AB17" s="14" t="str">
        <f aca="false">IF(COUNT(V17:AA17)=0,"",MIN(V17:AA17))</f>
        <v/>
      </c>
      <c r="AC17" s="14" t="str">
        <f aca="false">IF(COUNT(I17,O17,U17,AB17)&lt;4,"",MIN(I17,O17,U17,AB17))</f>
        <v/>
      </c>
      <c r="AD17" s="15" t="n">
        <v>4</v>
      </c>
      <c r="AE17" s="16" t="str">
        <f aca="false">IF(AC17="","",IF(AC17&gt;=AD17,"Delegate Now",IF(AC17&gt;=AD17-1,"Delegate with guardrails","Not yet")))</f>
        <v/>
      </c>
      <c r="AF17" s="17" t="str">
        <f aca="false">IF(AC17="","",IF(AC17=I17,"Economic",IF(AC17=O17,"Feasibility",IF(AC17=U17,"Verifiability","Risk &amp; responsibility"))))</f>
        <v/>
      </c>
      <c r="AG17" s="18"/>
    </row>
    <row r="18" customFormat="false" ht="15" hidden="false" customHeight="false" outlineLevel="0" collapsed="false">
      <c r="A18" s="12"/>
      <c r="B18" s="13"/>
      <c r="C18" s="13"/>
      <c r="D18" s="13"/>
      <c r="E18" s="13"/>
      <c r="F18" s="13"/>
      <c r="G18" s="13"/>
      <c r="H18" s="13"/>
      <c r="I18" s="14" t="str">
        <f aca="false">IF(COUNT(B18:H18)=0,"",MIN(B18:H18))</f>
        <v/>
      </c>
      <c r="J18" s="13"/>
      <c r="K18" s="13"/>
      <c r="L18" s="13"/>
      <c r="M18" s="13"/>
      <c r="N18" s="13"/>
      <c r="O18" s="14" t="str">
        <f aca="false">IF(COUNT(J18:N18)=0,"",MIN(J18:N18))</f>
        <v/>
      </c>
      <c r="P18" s="13"/>
      <c r="Q18" s="13"/>
      <c r="R18" s="13"/>
      <c r="S18" s="13"/>
      <c r="T18" s="13"/>
      <c r="U18" s="14" t="str">
        <f aca="false">IF(COUNT(P18:T18)=0,"",MIN(P18:T18))</f>
        <v/>
      </c>
      <c r="V18" s="13"/>
      <c r="W18" s="13"/>
      <c r="X18" s="13"/>
      <c r="Y18" s="13"/>
      <c r="Z18" s="13"/>
      <c r="AA18" s="13"/>
      <c r="AB18" s="14" t="str">
        <f aca="false">IF(COUNT(V18:AA18)=0,"",MIN(V18:AA18))</f>
        <v/>
      </c>
      <c r="AC18" s="14" t="str">
        <f aca="false">IF(COUNT(I18,O18,U18,AB18)&lt;4,"",MIN(I18,O18,U18,AB18))</f>
        <v/>
      </c>
      <c r="AD18" s="15" t="n">
        <v>4</v>
      </c>
      <c r="AE18" s="16" t="str">
        <f aca="false">IF(AC18="","",IF(AC18&gt;=AD18,"Delegate Now",IF(AC18&gt;=AD18-1,"Delegate with guardrails","Not yet")))</f>
        <v/>
      </c>
      <c r="AF18" s="17" t="str">
        <f aca="false">IF(AC18="","",IF(AC18=I18,"Economic",IF(AC18=O18,"Feasibility",IF(AC18=U18,"Verifiability","Risk &amp; responsibility"))))</f>
        <v/>
      </c>
      <c r="AG18" s="18"/>
    </row>
    <row r="19" customFormat="false" ht="15" hidden="false" customHeight="false" outlineLevel="0" collapsed="false">
      <c r="A19" s="12"/>
      <c r="B19" s="13"/>
      <c r="C19" s="13"/>
      <c r="D19" s="13"/>
      <c r="E19" s="13"/>
      <c r="F19" s="13"/>
      <c r="G19" s="13"/>
      <c r="H19" s="13"/>
      <c r="I19" s="14" t="str">
        <f aca="false">IF(COUNT(B19:H19)=0,"",MIN(B19:H19))</f>
        <v/>
      </c>
      <c r="J19" s="13"/>
      <c r="K19" s="13"/>
      <c r="L19" s="13"/>
      <c r="M19" s="13"/>
      <c r="N19" s="13"/>
      <c r="O19" s="14" t="str">
        <f aca="false">IF(COUNT(J19:N19)=0,"",MIN(J19:N19))</f>
        <v/>
      </c>
      <c r="P19" s="13"/>
      <c r="Q19" s="13"/>
      <c r="R19" s="13"/>
      <c r="S19" s="13"/>
      <c r="T19" s="13"/>
      <c r="U19" s="14" t="str">
        <f aca="false">IF(COUNT(P19:T19)=0,"",MIN(P19:T19))</f>
        <v/>
      </c>
      <c r="V19" s="13"/>
      <c r="W19" s="13"/>
      <c r="X19" s="13"/>
      <c r="Y19" s="13"/>
      <c r="Z19" s="13"/>
      <c r="AA19" s="13"/>
      <c r="AB19" s="14" t="str">
        <f aca="false">IF(COUNT(V19:AA19)=0,"",MIN(V19:AA19))</f>
        <v/>
      </c>
      <c r="AC19" s="14" t="str">
        <f aca="false">IF(COUNT(I19,O19,U19,AB19)&lt;4,"",MIN(I19,O19,U19,AB19))</f>
        <v/>
      </c>
      <c r="AD19" s="15" t="n">
        <v>4</v>
      </c>
      <c r="AE19" s="16" t="str">
        <f aca="false">IF(AC19="","",IF(AC19&gt;=AD19,"Delegate Now",IF(AC19&gt;=AD19-1,"Delegate with guardrails","Not yet")))</f>
        <v/>
      </c>
      <c r="AF19" s="17" t="str">
        <f aca="false">IF(AC19="","",IF(AC19=I19,"Economic",IF(AC19=O19,"Feasibility",IF(AC19=U19,"Verifiability","Risk &amp; responsibility"))))</f>
        <v/>
      </c>
      <c r="AG19" s="18"/>
    </row>
    <row r="20" customFormat="false" ht="15" hidden="false" customHeight="false" outlineLevel="0" collapsed="false">
      <c r="A20" s="12"/>
      <c r="B20" s="13"/>
      <c r="C20" s="13"/>
      <c r="D20" s="13"/>
      <c r="E20" s="13"/>
      <c r="F20" s="13"/>
      <c r="G20" s="13"/>
      <c r="H20" s="13"/>
      <c r="I20" s="14" t="str">
        <f aca="false">IF(COUNT(B20:H20)=0,"",MIN(B20:H20))</f>
        <v/>
      </c>
      <c r="J20" s="13"/>
      <c r="K20" s="13"/>
      <c r="L20" s="13"/>
      <c r="M20" s="13"/>
      <c r="N20" s="13"/>
      <c r="O20" s="14" t="str">
        <f aca="false">IF(COUNT(J20:N20)=0,"",MIN(J20:N20))</f>
        <v/>
      </c>
      <c r="P20" s="13"/>
      <c r="Q20" s="13"/>
      <c r="R20" s="13"/>
      <c r="S20" s="13"/>
      <c r="T20" s="13"/>
      <c r="U20" s="14" t="str">
        <f aca="false">IF(COUNT(P20:T20)=0,"",MIN(P20:T20))</f>
        <v/>
      </c>
      <c r="V20" s="13"/>
      <c r="W20" s="13"/>
      <c r="X20" s="13"/>
      <c r="Y20" s="13"/>
      <c r="Z20" s="13"/>
      <c r="AA20" s="13"/>
      <c r="AB20" s="14" t="str">
        <f aca="false">IF(COUNT(V20:AA20)=0,"",MIN(V20:AA20))</f>
        <v/>
      </c>
      <c r="AC20" s="14" t="str">
        <f aca="false">IF(COUNT(I20,O20,U20,AB20)&lt;4,"",MIN(I20,O20,U20,AB20))</f>
        <v/>
      </c>
      <c r="AD20" s="15" t="n">
        <v>4</v>
      </c>
      <c r="AE20" s="16" t="str">
        <f aca="false">IF(AC20="","",IF(AC20&gt;=AD20,"Delegate Now",IF(AC20&gt;=AD20-1,"Delegate with guardrails","Not yet")))</f>
        <v/>
      </c>
      <c r="AF20" s="17" t="str">
        <f aca="false">IF(AC20="","",IF(AC20=I20,"Economic",IF(AC20=O20,"Feasibility",IF(AC20=U20,"Verifiability","Risk &amp; responsibility"))))</f>
        <v/>
      </c>
      <c r="AG20" s="18"/>
    </row>
    <row r="21" customFormat="false" ht="15" hidden="false" customHeight="false" outlineLevel="0" collapsed="false">
      <c r="A21" s="12"/>
      <c r="B21" s="13"/>
      <c r="C21" s="13"/>
      <c r="D21" s="13"/>
      <c r="E21" s="13"/>
      <c r="F21" s="13"/>
      <c r="G21" s="13"/>
      <c r="H21" s="13"/>
      <c r="I21" s="14" t="str">
        <f aca="false">IF(COUNT(B21:H21)=0,"",MIN(B21:H21))</f>
        <v/>
      </c>
      <c r="J21" s="13"/>
      <c r="K21" s="13"/>
      <c r="L21" s="13"/>
      <c r="M21" s="13"/>
      <c r="N21" s="13"/>
      <c r="O21" s="14" t="str">
        <f aca="false">IF(COUNT(J21:N21)=0,"",MIN(J21:N21))</f>
        <v/>
      </c>
      <c r="P21" s="13"/>
      <c r="Q21" s="13"/>
      <c r="R21" s="13"/>
      <c r="S21" s="13"/>
      <c r="T21" s="13"/>
      <c r="U21" s="14" t="str">
        <f aca="false">IF(COUNT(P21:T21)=0,"",MIN(P21:T21))</f>
        <v/>
      </c>
      <c r="V21" s="13"/>
      <c r="W21" s="13"/>
      <c r="X21" s="13"/>
      <c r="Y21" s="13"/>
      <c r="Z21" s="13"/>
      <c r="AA21" s="13"/>
      <c r="AB21" s="14" t="str">
        <f aca="false">IF(COUNT(V21:AA21)=0,"",MIN(V21:AA21))</f>
        <v/>
      </c>
      <c r="AC21" s="14" t="str">
        <f aca="false">IF(COUNT(I21,O21,U21,AB21)&lt;4,"",MIN(I21,O21,U21,AB21))</f>
        <v/>
      </c>
      <c r="AD21" s="15" t="n">
        <v>4</v>
      </c>
      <c r="AE21" s="16" t="str">
        <f aca="false">IF(AC21="","",IF(AC21&gt;=AD21,"Delegate Now",IF(AC21&gt;=AD21-1,"Delegate with guardrails","Not yet")))</f>
        <v/>
      </c>
      <c r="AF21" s="17" t="str">
        <f aca="false">IF(AC21="","",IF(AC21=I21,"Economic",IF(AC21=O21,"Feasibility",IF(AC21=U21,"Verifiability","Risk &amp; responsibility"))))</f>
        <v/>
      </c>
      <c r="AG21" s="18"/>
    </row>
    <row r="22" customFormat="false" ht="15" hidden="false" customHeight="false" outlineLevel="0" collapsed="false">
      <c r="A22" s="12"/>
      <c r="B22" s="13"/>
      <c r="C22" s="13"/>
      <c r="D22" s="13"/>
      <c r="E22" s="13"/>
      <c r="F22" s="13"/>
      <c r="G22" s="13"/>
      <c r="H22" s="13"/>
      <c r="I22" s="14" t="str">
        <f aca="false">IF(COUNT(B22:H22)=0,"",MIN(B22:H22))</f>
        <v/>
      </c>
      <c r="J22" s="13"/>
      <c r="K22" s="13"/>
      <c r="L22" s="13"/>
      <c r="M22" s="13"/>
      <c r="N22" s="13"/>
      <c r="O22" s="14" t="str">
        <f aca="false">IF(COUNT(J22:N22)=0,"",MIN(J22:N22))</f>
        <v/>
      </c>
      <c r="P22" s="13"/>
      <c r="Q22" s="13"/>
      <c r="R22" s="13"/>
      <c r="S22" s="13"/>
      <c r="T22" s="13"/>
      <c r="U22" s="14" t="str">
        <f aca="false">IF(COUNT(P22:T22)=0,"",MIN(P22:T22))</f>
        <v/>
      </c>
      <c r="V22" s="13"/>
      <c r="W22" s="13"/>
      <c r="X22" s="13"/>
      <c r="Y22" s="13"/>
      <c r="Z22" s="13"/>
      <c r="AA22" s="13"/>
      <c r="AB22" s="14" t="str">
        <f aca="false">IF(COUNT(V22:AA22)=0,"",MIN(V22:AA22))</f>
        <v/>
      </c>
      <c r="AC22" s="14" t="str">
        <f aca="false">IF(COUNT(I22,O22,U22,AB22)&lt;4,"",MIN(I22,O22,U22,AB22))</f>
        <v/>
      </c>
      <c r="AD22" s="15" t="n">
        <v>4</v>
      </c>
      <c r="AE22" s="16" t="str">
        <f aca="false">IF(AC22="","",IF(AC22&gt;=AD22,"Delegate Now",IF(AC22&gt;=AD22-1,"Delegate with guardrails","Not yet")))</f>
        <v/>
      </c>
      <c r="AF22" s="17" t="str">
        <f aca="false">IF(AC22="","",IF(AC22=I22,"Economic",IF(AC22=O22,"Feasibility",IF(AC22=U22,"Verifiability","Risk &amp; responsibility"))))</f>
        <v/>
      </c>
      <c r="AG22" s="18"/>
    </row>
    <row r="23" customFormat="false" ht="15" hidden="false" customHeight="false" outlineLevel="0" collapsed="false">
      <c r="A23" s="12"/>
      <c r="B23" s="13"/>
      <c r="C23" s="13"/>
      <c r="D23" s="13"/>
      <c r="E23" s="13"/>
      <c r="F23" s="13"/>
      <c r="G23" s="13"/>
      <c r="H23" s="13"/>
      <c r="I23" s="14" t="str">
        <f aca="false">IF(COUNT(B23:H23)=0,"",MIN(B23:H23))</f>
        <v/>
      </c>
      <c r="J23" s="13"/>
      <c r="K23" s="13"/>
      <c r="L23" s="13"/>
      <c r="M23" s="13"/>
      <c r="N23" s="13"/>
      <c r="O23" s="14" t="str">
        <f aca="false">IF(COUNT(J23:N23)=0,"",MIN(J23:N23))</f>
        <v/>
      </c>
      <c r="P23" s="13"/>
      <c r="Q23" s="13"/>
      <c r="R23" s="13"/>
      <c r="S23" s="13"/>
      <c r="T23" s="13"/>
      <c r="U23" s="14" t="str">
        <f aca="false">IF(COUNT(P23:T23)=0,"",MIN(P23:T23))</f>
        <v/>
      </c>
      <c r="V23" s="13"/>
      <c r="W23" s="13"/>
      <c r="X23" s="13"/>
      <c r="Y23" s="13"/>
      <c r="Z23" s="13"/>
      <c r="AA23" s="13"/>
      <c r="AB23" s="14" t="str">
        <f aca="false">IF(COUNT(V23:AA23)=0,"",MIN(V23:AA23))</f>
        <v/>
      </c>
      <c r="AC23" s="14" t="str">
        <f aca="false">IF(COUNT(I23,O23,U23,AB23)&lt;4,"",MIN(I23,O23,U23,AB23))</f>
        <v/>
      </c>
      <c r="AD23" s="15" t="n">
        <v>4</v>
      </c>
      <c r="AE23" s="16" t="str">
        <f aca="false">IF(AC23="","",IF(AC23&gt;=AD23,"Delegate Now",IF(AC23&gt;=AD23-1,"Delegate with guardrails","Not yet")))</f>
        <v/>
      </c>
      <c r="AF23" s="17" t="str">
        <f aca="false">IF(AC23="","",IF(AC23=I23,"Economic",IF(AC23=O23,"Feasibility",IF(AC23=U23,"Verifiability","Risk &amp; responsibility"))))</f>
        <v/>
      </c>
      <c r="AG23" s="18"/>
    </row>
    <row r="24" customFormat="false" ht="15" hidden="false" customHeight="false" outlineLevel="0" collapsed="false">
      <c r="A24" s="12"/>
      <c r="B24" s="13"/>
      <c r="C24" s="13"/>
      <c r="D24" s="13"/>
      <c r="E24" s="13"/>
      <c r="F24" s="13"/>
      <c r="G24" s="13"/>
      <c r="H24" s="13"/>
      <c r="I24" s="14" t="str">
        <f aca="false">IF(COUNT(B24:H24)=0,"",MIN(B24:H24))</f>
        <v/>
      </c>
      <c r="J24" s="13"/>
      <c r="K24" s="13"/>
      <c r="L24" s="13"/>
      <c r="M24" s="13"/>
      <c r="N24" s="13"/>
      <c r="O24" s="14" t="str">
        <f aca="false">IF(COUNT(J24:N24)=0,"",MIN(J24:N24))</f>
        <v/>
      </c>
      <c r="P24" s="13"/>
      <c r="Q24" s="13"/>
      <c r="R24" s="13"/>
      <c r="S24" s="13"/>
      <c r="T24" s="13"/>
      <c r="U24" s="14" t="str">
        <f aca="false">IF(COUNT(P24:T24)=0,"",MIN(P24:T24))</f>
        <v/>
      </c>
      <c r="V24" s="13"/>
      <c r="W24" s="13"/>
      <c r="X24" s="13"/>
      <c r="Y24" s="13"/>
      <c r="Z24" s="13"/>
      <c r="AA24" s="13"/>
      <c r="AB24" s="14" t="str">
        <f aca="false">IF(COUNT(V24:AA24)=0,"",MIN(V24:AA24))</f>
        <v/>
      </c>
      <c r="AC24" s="14" t="str">
        <f aca="false">IF(COUNT(I24,O24,U24,AB24)&lt;4,"",MIN(I24,O24,U24,AB24))</f>
        <v/>
      </c>
      <c r="AD24" s="15" t="n">
        <v>4</v>
      </c>
      <c r="AE24" s="16" t="str">
        <f aca="false">IF(AC24="","",IF(AC24&gt;=AD24,"Delegate Now",IF(AC24&gt;=AD24-1,"Delegate with guardrails","Not yet")))</f>
        <v/>
      </c>
      <c r="AF24" s="17" t="str">
        <f aca="false">IF(AC24="","",IF(AC24=I24,"Economic",IF(AC24=O24,"Feasibility",IF(AC24=U24,"Verifiability","Risk &amp; responsibility"))))</f>
        <v/>
      </c>
      <c r="AG24" s="18"/>
    </row>
    <row r="25" customFormat="false" ht="15" hidden="false" customHeight="false" outlineLevel="0" collapsed="false">
      <c r="A25" s="12"/>
      <c r="B25" s="13"/>
      <c r="C25" s="13"/>
      <c r="D25" s="13"/>
      <c r="E25" s="13"/>
      <c r="F25" s="13"/>
      <c r="G25" s="13"/>
      <c r="H25" s="13"/>
      <c r="I25" s="14" t="str">
        <f aca="false">IF(COUNT(B25:H25)=0,"",MIN(B25:H25))</f>
        <v/>
      </c>
      <c r="J25" s="13"/>
      <c r="K25" s="13"/>
      <c r="L25" s="13"/>
      <c r="M25" s="13"/>
      <c r="N25" s="13"/>
      <c r="O25" s="14" t="str">
        <f aca="false">IF(COUNT(J25:N25)=0,"",MIN(J25:N25))</f>
        <v/>
      </c>
      <c r="P25" s="13"/>
      <c r="Q25" s="13"/>
      <c r="R25" s="13"/>
      <c r="S25" s="13"/>
      <c r="T25" s="13"/>
      <c r="U25" s="14" t="str">
        <f aca="false">IF(COUNT(P25:T25)=0,"",MIN(P25:T25))</f>
        <v/>
      </c>
      <c r="V25" s="13"/>
      <c r="W25" s="13"/>
      <c r="X25" s="13"/>
      <c r="Y25" s="13"/>
      <c r="Z25" s="13"/>
      <c r="AA25" s="13"/>
      <c r="AB25" s="14" t="str">
        <f aca="false">IF(COUNT(V25:AA25)=0,"",MIN(V25:AA25))</f>
        <v/>
      </c>
      <c r="AC25" s="14" t="str">
        <f aca="false">IF(COUNT(I25,O25,U25,AB25)&lt;4,"",MIN(I25,O25,U25,AB25))</f>
        <v/>
      </c>
      <c r="AD25" s="15" t="n">
        <v>4</v>
      </c>
      <c r="AE25" s="16" t="str">
        <f aca="false">IF(AC25="","",IF(AC25&gt;=AD25,"Delegate Now",IF(AC25&gt;=AD25-1,"Delegate with guardrails","Not yet")))</f>
        <v/>
      </c>
      <c r="AF25" s="17" t="str">
        <f aca="false">IF(AC25="","",IF(AC25=I25,"Economic",IF(AC25=O25,"Feasibility",IF(AC25=U25,"Verifiability","Risk &amp; responsibility"))))</f>
        <v/>
      </c>
      <c r="AG25" s="18"/>
    </row>
    <row r="26" customFormat="false" ht="15" hidden="false" customHeight="false" outlineLevel="0" collapsed="false">
      <c r="A26" s="12"/>
      <c r="B26" s="13"/>
      <c r="C26" s="13"/>
      <c r="D26" s="13"/>
      <c r="E26" s="13"/>
      <c r="F26" s="13"/>
      <c r="G26" s="13"/>
      <c r="H26" s="13"/>
      <c r="I26" s="14" t="str">
        <f aca="false">IF(COUNT(B26:H26)=0,"",MIN(B26:H26))</f>
        <v/>
      </c>
      <c r="J26" s="13"/>
      <c r="K26" s="13"/>
      <c r="L26" s="13"/>
      <c r="M26" s="13"/>
      <c r="N26" s="13"/>
      <c r="O26" s="14" t="str">
        <f aca="false">IF(COUNT(J26:N26)=0,"",MIN(J26:N26))</f>
        <v/>
      </c>
      <c r="P26" s="13"/>
      <c r="Q26" s="13"/>
      <c r="R26" s="13"/>
      <c r="S26" s="13"/>
      <c r="T26" s="13"/>
      <c r="U26" s="14" t="str">
        <f aca="false">IF(COUNT(P26:T26)=0,"",MIN(P26:T26))</f>
        <v/>
      </c>
      <c r="V26" s="13"/>
      <c r="W26" s="13"/>
      <c r="X26" s="13"/>
      <c r="Y26" s="13"/>
      <c r="Z26" s="13"/>
      <c r="AA26" s="13"/>
      <c r="AB26" s="14" t="str">
        <f aca="false">IF(COUNT(V26:AA26)=0,"",MIN(V26:AA26))</f>
        <v/>
      </c>
      <c r="AC26" s="14" t="str">
        <f aca="false">IF(COUNT(I26,O26,U26,AB26)&lt;4,"",MIN(I26,O26,U26,AB26))</f>
        <v/>
      </c>
      <c r="AD26" s="15" t="n">
        <v>4</v>
      </c>
      <c r="AE26" s="16" t="str">
        <f aca="false">IF(AC26="","",IF(AC26&gt;=AD26,"Delegate Now",IF(AC26&gt;=AD26-1,"Delegate with guardrails","Not yet")))</f>
        <v/>
      </c>
      <c r="AF26" s="17" t="str">
        <f aca="false">IF(AC26="","",IF(AC26=I26,"Economic",IF(AC26=O26,"Feasibility",IF(AC26=U26,"Verifiability","Risk &amp; responsibility"))))</f>
        <v/>
      </c>
      <c r="AG26" s="18"/>
    </row>
    <row r="27" customFormat="false" ht="15" hidden="false" customHeight="false" outlineLevel="0" collapsed="false">
      <c r="A27" s="12"/>
      <c r="B27" s="13"/>
      <c r="C27" s="13"/>
      <c r="D27" s="13"/>
      <c r="E27" s="13"/>
      <c r="F27" s="13"/>
      <c r="G27" s="13"/>
      <c r="H27" s="13"/>
      <c r="I27" s="14" t="str">
        <f aca="false">IF(COUNT(B27:H27)=0,"",MIN(B27:H27))</f>
        <v/>
      </c>
      <c r="J27" s="13"/>
      <c r="K27" s="13"/>
      <c r="L27" s="13"/>
      <c r="M27" s="13"/>
      <c r="N27" s="13"/>
      <c r="O27" s="14" t="str">
        <f aca="false">IF(COUNT(J27:N27)=0,"",MIN(J27:N27))</f>
        <v/>
      </c>
      <c r="P27" s="13"/>
      <c r="Q27" s="13"/>
      <c r="R27" s="13"/>
      <c r="S27" s="13"/>
      <c r="T27" s="13"/>
      <c r="U27" s="14" t="str">
        <f aca="false">IF(COUNT(P27:T27)=0,"",MIN(P27:T27))</f>
        <v/>
      </c>
      <c r="V27" s="13"/>
      <c r="W27" s="13"/>
      <c r="X27" s="13"/>
      <c r="Y27" s="13"/>
      <c r="Z27" s="13"/>
      <c r="AA27" s="13"/>
      <c r="AB27" s="14" t="str">
        <f aca="false">IF(COUNT(V27:AA27)=0,"",MIN(V27:AA27))</f>
        <v/>
      </c>
      <c r="AC27" s="14" t="str">
        <f aca="false">IF(COUNT(I27,O27,U27,AB27)&lt;4,"",MIN(I27,O27,U27,AB27))</f>
        <v/>
      </c>
      <c r="AD27" s="15" t="n">
        <v>4</v>
      </c>
      <c r="AE27" s="16" t="str">
        <f aca="false">IF(AC27="","",IF(AC27&gt;=AD27,"Delegate Now",IF(AC27&gt;=AD27-1,"Delegate with guardrails","Not yet")))</f>
        <v/>
      </c>
      <c r="AF27" s="17" t="str">
        <f aca="false">IF(AC27="","",IF(AC27=I27,"Economic",IF(AC27=O27,"Feasibility",IF(AC27=U27,"Verifiability","Risk &amp; responsibility"))))</f>
        <v/>
      </c>
      <c r="AG27" s="18"/>
    </row>
    <row r="28" customFormat="false" ht="15" hidden="false" customHeight="false" outlineLevel="0" collapsed="false">
      <c r="A28" s="12"/>
      <c r="B28" s="13"/>
      <c r="C28" s="13"/>
      <c r="D28" s="13"/>
      <c r="E28" s="13"/>
      <c r="F28" s="13"/>
      <c r="G28" s="13"/>
      <c r="H28" s="13"/>
      <c r="I28" s="14" t="str">
        <f aca="false">IF(COUNT(B28:H28)=0,"",MIN(B28:H28))</f>
        <v/>
      </c>
      <c r="J28" s="13"/>
      <c r="K28" s="13"/>
      <c r="L28" s="13"/>
      <c r="M28" s="13"/>
      <c r="N28" s="13"/>
      <c r="O28" s="14" t="str">
        <f aca="false">IF(COUNT(J28:N28)=0,"",MIN(J28:N28))</f>
        <v/>
      </c>
      <c r="P28" s="13"/>
      <c r="Q28" s="13"/>
      <c r="R28" s="13"/>
      <c r="S28" s="13"/>
      <c r="T28" s="13"/>
      <c r="U28" s="14" t="str">
        <f aca="false">IF(COUNT(P28:T28)=0,"",MIN(P28:T28))</f>
        <v/>
      </c>
      <c r="V28" s="13"/>
      <c r="W28" s="13"/>
      <c r="X28" s="13"/>
      <c r="Y28" s="13"/>
      <c r="Z28" s="13"/>
      <c r="AA28" s="13"/>
      <c r="AB28" s="14" t="str">
        <f aca="false">IF(COUNT(V28:AA28)=0,"",MIN(V28:AA28))</f>
        <v/>
      </c>
      <c r="AC28" s="14" t="str">
        <f aca="false">IF(COUNT(I28,O28,U28,AB28)&lt;4,"",MIN(I28,O28,U28,AB28))</f>
        <v/>
      </c>
      <c r="AD28" s="15" t="n">
        <v>4</v>
      </c>
      <c r="AE28" s="16" t="str">
        <f aca="false">IF(AC28="","",IF(AC28&gt;=AD28,"Delegate Now",IF(AC28&gt;=AD28-1,"Delegate with guardrails","Not yet")))</f>
        <v/>
      </c>
      <c r="AF28" s="17" t="str">
        <f aca="false">IF(AC28="","",IF(AC28=I28,"Economic",IF(AC28=O28,"Feasibility",IF(AC28=U28,"Verifiability","Risk &amp; responsibility"))))</f>
        <v/>
      </c>
      <c r="AG28" s="18"/>
    </row>
    <row r="29" customFormat="false" ht="15" hidden="false" customHeight="false" outlineLevel="0" collapsed="false">
      <c r="A29" s="12"/>
      <c r="B29" s="13"/>
      <c r="C29" s="13"/>
      <c r="D29" s="13"/>
      <c r="E29" s="13"/>
      <c r="F29" s="13"/>
      <c r="G29" s="13"/>
      <c r="H29" s="13"/>
      <c r="I29" s="14" t="str">
        <f aca="false">IF(COUNT(B29:H29)=0,"",MIN(B29:H29))</f>
        <v/>
      </c>
      <c r="J29" s="13"/>
      <c r="K29" s="13"/>
      <c r="L29" s="13"/>
      <c r="M29" s="13"/>
      <c r="N29" s="13"/>
      <c r="O29" s="14" t="str">
        <f aca="false">IF(COUNT(J29:N29)=0,"",MIN(J29:N29))</f>
        <v/>
      </c>
      <c r="P29" s="13"/>
      <c r="Q29" s="13"/>
      <c r="R29" s="13"/>
      <c r="S29" s="13"/>
      <c r="T29" s="13"/>
      <c r="U29" s="14" t="str">
        <f aca="false">IF(COUNT(P29:T29)=0,"",MIN(P29:T29))</f>
        <v/>
      </c>
      <c r="V29" s="13"/>
      <c r="W29" s="13"/>
      <c r="X29" s="13"/>
      <c r="Y29" s="13"/>
      <c r="Z29" s="13"/>
      <c r="AA29" s="13"/>
      <c r="AB29" s="14" t="str">
        <f aca="false">IF(COUNT(V29:AA29)=0,"",MIN(V29:AA29))</f>
        <v/>
      </c>
      <c r="AC29" s="14" t="str">
        <f aca="false">IF(COUNT(I29,O29,U29,AB29)&lt;4,"",MIN(I29,O29,U29,AB29))</f>
        <v/>
      </c>
      <c r="AD29" s="15" t="n">
        <v>4</v>
      </c>
      <c r="AE29" s="16" t="str">
        <f aca="false">IF(AC29="","",IF(AC29&gt;=AD29,"Delegate Now",IF(AC29&gt;=AD29-1,"Delegate with guardrails","Not yet")))</f>
        <v/>
      </c>
      <c r="AF29" s="17" t="str">
        <f aca="false">IF(AC29="","",IF(AC29=I29,"Economic",IF(AC29=O29,"Feasibility",IF(AC29=U29,"Verifiability","Risk &amp; responsibility"))))</f>
        <v/>
      </c>
      <c r="AG29" s="18"/>
    </row>
    <row r="30" customFormat="false" ht="15" hidden="false" customHeight="false" outlineLevel="0" collapsed="false">
      <c r="A30" s="12"/>
      <c r="B30" s="13"/>
      <c r="C30" s="13"/>
      <c r="D30" s="13"/>
      <c r="E30" s="13"/>
      <c r="F30" s="13"/>
      <c r="G30" s="13"/>
      <c r="H30" s="13"/>
      <c r="I30" s="14" t="str">
        <f aca="false">IF(COUNT(B30:H30)=0,"",MIN(B30:H30))</f>
        <v/>
      </c>
      <c r="J30" s="13"/>
      <c r="K30" s="13"/>
      <c r="L30" s="13"/>
      <c r="M30" s="13"/>
      <c r="N30" s="13"/>
      <c r="O30" s="14" t="str">
        <f aca="false">IF(COUNT(J30:N30)=0,"",MIN(J30:N30))</f>
        <v/>
      </c>
      <c r="P30" s="13"/>
      <c r="Q30" s="13"/>
      <c r="R30" s="13"/>
      <c r="S30" s="13"/>
      <c r="T30" s="13"/>
      <c r="U30" s="14" t="str">
        <f aca="false">IF(COUNT(P30:T30)=0,"",MIN(P30:T30))</f>
        <v/>
      </c>
      <c r="V30" s="13"/>
      <c r="W30" s="13"/>
      <c r="X30" s="13"/>
      <c r="Y30" s="13"/>
      <c r="Z30" s="13"/>
      <c r="AA30" s="13"/>
      <c r="AB30" s="14" t="str">
        <f aca="false">IF(COUNT(V30:AA30)=0,"",MIN(V30:AA30))</f>
        <v/>
      </c>
      <c r="AC30" s="14" t="str">
        <f aca="false">IF(COUNT(I30,O30,U30,AB30)&lt;4,"",MIN(I30,O30,U30,AB30))</f>
        <v/>
      </c>
      <c r="AD30" s="15" t="n">
        <v>4</v>
      </c>
      <c r="AE30" s="16" t="str">
        <f aca="false">IF(AC30="","",IF(AC30&gt;=AD30,"Delegate Now",IF(AC30&gt;=AD30-1,"Delegate with guardrails","Not yet")))</f>
        <v/>
      </c>
      <c r="AF30" s="17" t="str">
        <f aca="false">IF(AC30="","",IF(AC30=I30,"Economic",IF(AC30=O30,"Feasibility",IF(AC30=U30,"Verifiability","Risk &amp; responsibility"))))</f>
        <v/>
      </c>
      <c r="AG30" s="18"/>
    </row>
    <row r="31" customFormat="false" ht="15" hidden="false" customHeight="false" outlineLevel="0" collapsed="false">
      <c r="A31" s="12"/>
      <c r="B31" s="13"/>
      <c r="C31" s="13"/>
      <c r="D31" s="13"/>
      <c r="E31" s="13"/>
      <c r="F31" s="13"/>
      <c r="G31" s="13"/>
      <c r="H31" s="13"/>
      <c r="I31" s="14" t="str">
        <f aca="false">IF(COUNT(B31:H31)=0,"",MIN(B31:H31))</f>
        <v/>
      </c>
      <c r="J31" s="13"/>
      <c r="K31" s="13"/>
      <c r="L31" s="13"/>
      <c r="M31" s="13"/>
      <c r="N31" s="13"/>
      <c r="O31" s="14" t="str">
        <f aca="false">IF(COUNT(J31:N31)=0,"",MIN(J31:N31))</f>
        <v/>
      </c>
      <c r="P31" s="13"/>
      <c r="Q31" s="13"/>
      <c r="R31" s="13"/>
      <c r="S31" s="13"/>
      <c r="T31" s="13"/>
      <c r="U31" s="14" t="str">
        <f aca="false">IF(COUNT(P31:T31)=0,"",MIN(P31:T31))</f>
        <v/>
      </c>
      <c r="V31" s="13"/>
      <c r="W31" s="13"/>
      <c r="X31" s="13"/>
      <c r="Y31" s="13"/>
      <c r="Z31" s="13"/>
      <c r="AA31" s="13"/>
      <c r="AB31" s="14" t="str">
        <f aca="false">IF(COUNT(V31:AA31)=0,"",MIN(V31:AA31))</f>
        <v/>
      </c>
      <c r="AC31" s="14" t="str">
        <f aca="false">IF(COUNT(I31,O31,U31,AB31)&lt;4,"",MIN(I31,O31,U31,AB31))</f>
        <v/>
      </c>
      <c r="AD31" s="15" t="n">
        <v>4</v>
      </c>
      <c r="AE31" s="16" t="str">
        <f aca="false">IF(AC31="","",IF(AC31&gt;=AD31,"Delegate Now",IF(AC31&gt;=AD31-1,"Delegate with guardrails","Not yet")))</f>
        <v/>
      </c>
      <c r="AF31" s="17" t="str">
        <f aca="false">IF(AC31="","",IF(AC31=I31,"Economic",IF(AC31=O31,"Feasibility",IF(AC31=U31,"Verifiability","Risk &amp; responsibility"))))</f>
        <v/>
      </c>
      <c r="AG31" s="18"/>
    </row>
    <row r="32" customFormat="false" ht="15" hidden="false" customHeight="false" outlineLevel="0" collapsed="false">
      <c r="A32" s="12"/>
      <c r="B32" s="13"/>
      <c r="C32" s="13"/>
      <c r="D32" s="13"/>
      <c r="E32" s="13"/>
      <c r="F32" s="13"/>
      <c r="G32" s="13"/>
      <c r="H32" s="13"/>
      <c r="I32" s="14" t="str">
        <f aca="false">IF(COUNT(B32:H32)=0,"",MIN(B32:H32))</f>
        <v/>
      </c>
      <c r="J32" s="13"/>
      <c r="K32" s="13"/>
      <c r="L32" s="13"/>
      <c r="M32" s="13"/>
      <c r="N32" s="13"/>
      <c r="O32" s="14" t="str">
        <f aca="false">IF(COUNT(J32:N32)=0,"",MIN(J32:N32))</f>
        <v/>
      </c>
      <c r="P32" s="13"/>
      <c r="Q32" s="13"/>
      <c r="R32" s="13"/>
      <c r="S32" s="13"/>
      <c r="T32" s="13"/>
      <c r="U32" s="14" t="str">
        <f aca="false">IF(COUNT(P32:T32)=0,"",MIN(P32:T32))</f>
        <v/>
      </c>
      <c r="V32" s="13"/>
      <c r="W32" s="13"/>
      <c r="X32" s="13"/>
      <c r="Y32" s="13"/>
      <c r="Z32" s="13"/>
      <c r="AA32" s="13"/>
      <c r="AB32" s="14" t="str">
        <f aca="false">IF(COUNT(V32:AA32)=0,"",MIN(V32:AA32))</f>
        <v/>
      </c>
      <c r="AC32" s="14" t="str">
        <f aca="false">IF(COUNT(I32,O32,U32,AB32)&lt;4,"",MIN(I32,O32,U32,AB32))</f>
        <v/>
      </c>
      <c r="AD32" s="15" t="n">
        <v>4</v>
      </c>
      <c r="AE32" s="16" t="str">
        <f aca="false">IF(AC32="","",IF(AC32&gt;=AD32,"Delegate Now",IF(AC32&gt;=AD32-1,"Delegate with guardrails","Not yet")))</f>
        <v/>
      </c>
      <c r="AF32" s="17" t="str">
        <f aca="false">IF(AC32="","",IF(AC32=I32,"Economic",IF(AC32=O32,"Feasibility",IF(AC32=U32,"Verifiability","Risk &amp; responsibility"))))</f>
        <v/>
      </c>
      <c r="AG32" s="18"/>
    </row>
    <row r="33" customFormat="false" ht="15" hidden="false" customHeight="false" outlineLevel="0" collapsed="false">
      <c r="A33" s="12"/>
      <c r="B33" s="13"/>
      <c r="C33" s="13"/>
      <c r="D33" s="13"/>
      <c r="E33" s="13"/>
      <c r="F33" s="13"/>
      <c r="G33" s="13"/>
      <c r="H33" s="13"/>
      <c r="I33" s="14" t="str">
        <f aca="false">IF(COUNT(B33:H33)=0,"",MIN(B33:H33))</f>
        <v/>
      </c>
      <c r="J33" s="13"/>
      <c r="K33" s="13"/>
      <c r="L33" s="13"/>
      <c r="M33" s="13"/>
      <c r="N33" s="13"/>
      <c r="O33" s="14" t="str">
        <f aca="false">IF(COUNT(J33:N33)=0,"",MIN(J33:N33))</f>
        <v/>
      </c>
      <c r="P33" s="13"/>
      <c r="Q33" s="13"/>
      <c r="R33" s="13"/>
      <c r="S33" s="13"/>
      <c r="T33" s="13"/>
      <c r="U33" s="14" t="str">
        <f aca="false">IF(COUNT(P33:T33)=0,"",MIN(P33:T33))</f>
        <v/>
      </c>
      <c r="V33" s="13"/>
      <c r="W33" s="13"/>
      <c r="X33" s="13"/>
      <c r="Y33" s="13"/>
      <c r="Z33" s="13"/>
      <c r="AA33" s="13"/>
      <c r="AB33" s="14" t="str">
        <f aca="false">IF(COUNT(V33:AA33)=0,"",MIN(V33:AA33))</f>
        <v/>
      </c>
      <c r="AC33" s="14" t="str">
        <f aca="false">IF(COUNT(I33,O33,U33,AB33)&lt;4,"",MIN(I33,O33,U33,AB33))</f>
        <v/>
      </c>
      <c r="AD33" s="15" t="n">
        <v>4</v>
      </c>
      <c r="AE33" s="16" t="str">
        <f aca="false">IF(AC33="","",IF(AC33&gt;=AD33,"Delegate Now",IF(AC33&gt;=AD33-1,"Delegate with guardrails","Not yet")))</f>
        <v/>
      </c>
      <c r="AF33" s="17" t="str">
        <f aca="false">IF(AC33="","",IF(AC33=I33,"Economic",IF(AC33=O33,"Feasibility",IF(AC33=U33,"Verifiability","Risk &amp; responsibility"))))</f>
        <v/>
      </c>
      <c r="AG33" s="18"/>
    </row>
    <row r="34" customFormat="false" ht="15" hidden="false" customHeight="false" outlineLevel="0" collapsed="false">
      <c r="A34" s="12"/>
      <c r="B34" s="13"/>
      <c r="C34" s="13"/>
      <c r="D34" s="13"/>
      <c r="E34" s="13"/>
      <c r="F34" s="13"/>
      <c r="G34" s="13"/>
      <c r="H34" s="13"/>
      <c r="I34" s="14" t="str">
        <f aca="false">IF(COUNT(B34:H34)=0,"",MIN(B34:H34))</f>
        <v/>
      </c>
      <c r="J34" s="13"/>
      <c r="K34" s="13"/>
      <c r="L34" s="13"/>
      <c r="M34" s="13"/>
      <c r="N34" s="13"/>
      <c r="O34" s="14" t="str">
        <f aca="false">IF(COUNT(J34:N34)=0,"",MIN(J34:N34))</f>
        <v/>
      </c>
      <c r="P34" s="13"/>
      <c r="Q34" s="13"/>
      <c r="R34" s="13"/>
      <c r="S34" s="13"/>
      <c r="T34" s="13"/>
      <c r="U34" s="14" t="str">
        <f aca="false">IF(COUNT(P34:T34)=0,"",MIN(P34:T34))</f>
        <v/>
      </c>
      <c r="V34" s="13"/>
      <c r="W34" s="13"/>
      <c r="X34" s="13"/>
      <c r="Y34" s="13"/>
      <c r="Z34" s="13"/>
      <c r="AA34" s="13"/>
      <c r="AB34" s="14" t="str">
        <f aca="false">IF(COUNT(V34:AA34)=0,"",MIN(V34:AA34))</f>
        <v/>
      </c>
      <c r="AC34" s="14" t="str">
        <f aca="false">IF(COUNT(I34,O34,U34,AB34)&lt;4,"",MIN(I34,O34,U34,AB34))</f>
        <v/>
      </c>
      <c r="AD34" s="15" t="n">
        <v>4</v>
      </c>
      <c r="AE34" s="16" t="str">
        <f aca="false">IF(AC34="","",IF(AC34&gt;=AD34,"Delegate Now",IF(AC34&gt;=AD34-1,"Delegate with guardrails","Not yet")))</f>
        <v/>
      </c>
      <c r="AF34" s="17" t="str">
        <f aca="false">IF(AC34="","",IF(AC34=I34,"Economic",IF(AC34=O34,"Feasibility",IF(AC34=U34,"Verifiability","Risk &amp; responsibility"))))</f>
        <v/>
      </c>
      <c r="AG34" s="18"/>
    </row>
    <row r="35" customFormat="false" ht="15" hidden="false" customHeight="false" outlineLevel="0" collapsed="false">
      <c r="A35" s="12"/>
      <c r="B35" s="13"/>
      <c r="C35" s="13"/>
      <c r="D35" s="13"/>
      <c r="E35" s="13"/>
      <c r="F35" s="13"/>
      <c r="G35" s="13"/>
      <c r="H35" s="13"/>
      <c r="I35" s="14" t="str">
        <f aca="false">IF(COUNT(B35:H35)=0,"",MIN(B35:H35))</f>
        <v/>
      </c>
      <c r="J35" s="13"/>
      <c r="K35" s="13"/>
      <c r="L35" s="13"/>
      <c r="M35" s="13"/>
      <c r="N35" s="13"/>
      <c r="O35" s="14" t="str">
        <f aca="false">IF(COUNT(J35:N35)=0,"",MIN(J35:N35))</f>
        <v/>
      </c>
      <c r="P35" s="13"/>
      <c r="Q35" s="13"/>
      <c r="R35" s="13"/>
      <c r="S35" s="13"/>
      <c r="T35" s="13"/>
      <c r="U35" s="14" t="str">
        <f aca="false">IF(COUNT(P35:T35)=0,"",MIN(P35:T35))</f>
        <v/>
      </c>
      <c r="V35" s="13"/>
      <c r="W35" s="13"/>
      <c r="X35" s="13"/>
      <c r="Y35" s="13"/>
      <c r="Z35" s="13"/>
      <c r="AA35" s="13"/>
      <c r="AB35" s="14" t="str">
        <f aca="false">IF(COUNT(V35:AA35)=0,"",MIN(V35:AA35))</f>
        <v/>
      </c>
      <c r="AC35" s="14" t="str">
        <f aca="false">IF(COUNT(I35,O35,U35,AB35)&lt;4,"",MIN(I35,O35,U35,AB35))</f>
        <v/>
      </c>
      <c r="AD35" s="15" t="n">
        <v>4</v>
      </c>
      <c r="AE35" s="16" t="str">
        <f aca="false">IF(AC35="","",IF(AC35&gt;=AD35,"Delegate Now",IF(AC35&gt;=AD35-1,"Delegate with guardrails","Not yet")))</f>
        <v/>
      </c>
      <c r="AF35" s="17" t="str">
        <f aca="false">IF(AC35="","",IF(AC35=I35,"Economic",IF(AC35=O35,"Feasibility",IF(AC35=U35,"Verifiability","Risk &amp; responsibility"))))</f>
        <v/>
      </c>
      <c r="AG35" s="18"/>
    </row>
    <row r="36" customFormat="false" ht="15" hidden="false" customHeight="false" outlineLevel="0" collapsed="false">
      <c r="A36" s="12"/>
      <c r="B36" s="13"/>
      <c r="C36" s="13"/>
      <c r="D36" s="13"/>
      <c r="E36" s="13"/>
      <c r="F36" s="13"/>
      <c r="G36" s="13"/>
      <c r="H36" s="13"/>
      <c r="I36" s="14" t="str">
        <f aca="false">IF(COUNT(B36:H36)=0,"",MIN(B36:H36))</f>
        <v/>
      </c>
      <c r="J36" s="13"/>
      <c r="K36" s="13"/>
      <c r="L36" s="13"/>
      <c r="M36" s="13"/>
      <c r="N36" s="13"/>
      <c r="O36" s="14" t="str">
        <f aca="false">IF(COUNT(J36:N36)=0,"",MIN(J36:N36))</f>
        <v/>
      </c>
      <c r="P36" s="13"/>
      <c r="Q36" s="13"/>
      <c r="R36" s="13"/>
      <c r="S36" s="13"/>
      <c r="T36" s="13"/>
      <c r="U36" s="14" t="str">
        <f aca="false">IF(COUNT(P36:T36)=0,"",MIN(P36:T36))</f>
        <v/>
      </c>
      <c r="V36" s="13"/>
      <c r="W36" s="13"/>
      <c r="X36" s="13"/>
      <c r="Y36" s="13"/>
      <c r="Z36" s="13"/>
      <c r="AA36" s="13"/>
      <c r="AB36" s="14" t="str">
        <f aca="false">IF(COUNT(V36:AA36)=0,"",MIN(V36:AA36))</f>
        <v/>
      </c>
      <c r="AC36" s="14" t="str">
        <f aca="false">IF(COUNT(I36,O36,U36,AB36)&lt;4,"",MIN(I36,O36,U36,AB36))</f>
        <v/>
      </c>
      <c r="AD36" s="15" t="n">
        <v>4</v>
      </c>
      <c r="AE36" s="16" t="str">
        <f aca="false">IF(AC36="","",IF(AC36&gt;=AD36,"Delegate Now",IF(AC36&gt;=AD36-1,"Delegate with guardrails","Not yet")))</f>
        <v/>
      </c>
      <c r="AF36" s="17" t="str">
        <f aca="false">IF(AC36="","",IF(AC36=I36,"Economic",IF(AC36=O36,"Feasibility",IF(AC36=U36,"Verifiability","Risk &amp; responsibility"))))</f>
        <v/>
      </c>
      <c r="AG36" s="18"/>
    </row>
    <row r="37" customFormat="false" ht="15" hidden="false" customHeight="false" outlineLevel="0" collapsed="false">
      <c r="A37" s="12"/>
      <c r="B37" s="13"/>
      <c r="C37" s="13"/>
      <c r="D37" s="13"/>
      <c r="E37" s="13"/>
      <c r="F37" s="13"/>
      <c r="G37" s="13"/>
      <c r="H37" s="13"/>
      <c r="I37" s="14" t="str">
        <f aca="false">IF(COUNT(B37:H37)=0,"",MIN(B37:H37))</f>
        <v/>
      </c>
      <c r="J37" s="13"/>
      <c r="K37" s="13"/>
      <c r="L37" s="13"/>
      <c r="M37" s="13"/>
      <c r="N37" s="13"/>
      <c r="O37" s="14" t="str">
        <f aca="false">IF(COUNT(J37:N37)=0,"",MIN(J37:N37))</f>
        <v/>
      </c>
      <c r="P37" s="13"/>
      <c r="Q37" s="13"/>
      <c r="R37" s="13"/>
      <c r="S37" s="13"/>
      <c r="T37" s="13"/>
      <c r="U37" s="14" t="str">
        <f aca="false">IF(COUNT(P37:T37)=0,"",MIN(P37:T37))</f>
        <v/>
      </c>
      <c r="V37" s="13"/>
      <c r="W37" s="13"/>
      <c r="X37" s="13"/>
      <c r="Y37" s="13"/>
      <c r="Z37" s="13"/>
      <c r="AA37" s="13"/>
      <c r="AB37" s="14" t="str">
        <f aca="false">IF(COUNT(V37:AA37)=0,"",MIN(V37:AA37))</f>
        <v/>
      </c>
      <c r="AC37" s="14" t="str">
        <f aca="false">IF(COUNT(I37,O37,U37,AB37)&lt;4,"",MIN(I37,O37,U37,AB37))</f>
        <v/>
      </c>
      <c r="AD37" s="15" t="n">
        <v>4</v>
      </c>
      <c r="AE37" s="16" t="str">
        <f aca="false">IF(AC37="","",IF(AC37&gt;=AD37,"Delegate Now",IF(AC37&gt;=AD37-1,"Delegate with guardrails","Not yet")))</f>
        <v/>
      </c>
      <c r="AF37" s="17" t="str">
        <f aca="false">IF(AC37="","",IF(AC37=I37,"Economic",IF(AC37=O37,"Feasibility",IF(AC37=U37,"Verifiability","Risk &amp; responsibility"))))</f>
        <v/>
      </c>
      <c r="AG37" s="18"/>
    </row>
    <row r="38" customFormat="false" ht="15" hidden="false" customHeight="false" outlineLevel="0" collapsed="false">
      <c r="A38" s="12"/>
      <c r="B38" s="13"/>
      <c r="C38" s="13"/>
      <c r="D38" s="13"/>
      <c r="E38" s="13"/>
      <c r="F38" s="13"/>
      <c r="G38" s="13"/>
      <c r="H38" s="13"/>
      <c r="I38" s="14" t="str">
        <f aca="false">IF(COUNT(B38:H38)=0,"",MIN(B38:H38))</f>
        <v/>
      </c>
      <c r="J38" s="13"/>
      <c r="K38" s="13"/>
      <c r="L38" s="13"/>
      <c r="M38" s="13"/>
      <c r="N38" s="13"/>
      <c r="O38" s="14" t="str">
        <f aca="false">IF(COUNT(J38:N38)=0,"",MIN(J38:N38))</f>
        <v/>
      </c>
      <c r="P38" s="13"/>
      <c r="Q38" s="13"/>
      <c r="R38" s="13"/>
      <c r="S38" s="13"/>
      <c r="T38" s="13"/>
      <c r="U38" s="14" t="str">
        <f aca="false">IF(COUNT(P38:T38)=0,"",MIN(P38:T38))</f>
        <v/>
      </c>
      <c r="V38" s="13"/>
      <c r="W38" s="13"/>
      <c r="X38" s="13"/>
      <c r="Y38" s="13"/>
      <c r="Z38" s="13"/>
      <c r="AA38" s="13"/>
      <c r="AB38" s="14" t="str">
        <f aca="false">IF(COUNT(V38:AA38)=0,"",MIN(V38:AA38))</f>
        <v/>
      </c>
      <c r="AC38" s="14" t="str">
        <f aca="false">IF(COUNT(I38,O38,U38,AB38)&lt;4,"",MIN(I38,O38,U38,AB38))</f>
        <v/>
      </c>
      <c r="AD38" s="15" t="n">
        <v>4</v>
      </c>
      <c r="AE38" s="16" t="str">
        <f aca="false">IF(AC38="","",IF(AC38&gt;=AD38,"Delegate Now",IF(AC38&gt;=AD38-1,"Delegate with guardrails","Not yet")))</f>
        <v/>
      </c>
      <c r="AF38" s="17" t="str">
        <f aca="false">IF(AC38="","",IF(AC38=I38,"Economic",IF(AC38=O38,"Feasibility",IF(AC38=U38,"Verifiability","Risk &amp; responsibility"))))</f>
        <v/>
      </c>
      <c r="AG38" s="18"/>
    </row>
    <row r="39" customFormat="false" ht="15" hidden="false" customHeight="false" outlineLevel="0" collapsed="false">
      <c r="A39" s="12"/>
      <c r="B39" s="13"/>
      <c r="C39" s="13"/>
      <c r="D39" s="13"/>
      <c r="E39" s="13"/>
      <c r="F39" s="13"/>
      <c r="G39" s="13"/>
      <c r="H39" s="13"/>
      <c r="I39" s="14" t="str">
        <f aca="false">IF(COUNT(B39:H39)=0,"",MIN(B39:H39))</f>
        <v/>
      </c>
      <c r="J39" s="13"/>
      <c r="K39" s="13"/>
      <c r="L39" s="13"/>
      <c r="M39" s="13"/>
      <c r="N39" s="13"/>
      <c r="O39" s="14" t="str">
        <f aca="false">IF(COUNT(J39:N39)=0,"",MIN(J39:N39))</f>
        <v/>
      </c>
      <c r="P39" s="13"/>
      <c r="Q39" s="13"/>
      <c r="R39" s="13"/>
      <c r="S39" s="13"/>
      <c r="T39" s="13"/>
      <c r="U39" s="14" t="str">
        <f aca="false">IF(COUNT(P39:T39)=0,"",MIN(P39:T39))</f>
        <v/>
      </c>
      <c r="V39" s="13"/>
      <c r="W39" s="13"/>
      <c r="X39" s="13"/>
      <c r="Y39" s="13"/>
      <c r="Z39" s="13"/>
      <c r="AA39" s="13"/>
      <c r="AB39" s="14" t="str">
        <f aca="false">IF(COUNT(V39:AA39)=0,"",MIN(V39:AA39))</f>
        <v/>
      </c>
      <c r="AC39" s="14" t="str">
        <f aca="false">IF(COUNT(I39,O39,U39,AB39)&lt;4,"",MIN(I39,O39,U39,AB39))</f>
        <v/>
      </c>
      <c r="AD39" s="15" t="n">
        <v>4</v>
      </c>
      <c r="AE39" s="16" t="str">
        <f aca="false">IF(AC39="","",IF(AC39&gt;=AD39,"Delegate Now",IF(AC39&gt;=AD39-1,"Delegate with guardrails","Not yet")))</f>
        <v/>
      </c>
      <c r="AF39" s="17" t="str">
        <f aca="false">IF(AC39="","",IF(AC39=I39,"Economic",IF(AC39=O39,"Feasibility",IF(AC39=U39,"Verifiability","Risk &amp; responsibility"))))</f>
        <v/>
      </c>
      <c r="AG39" s="18"/>
    </row>
    <row r="40" customFormat="false" ht="15" hidden="false" customHeight="false" outlineLevel="0" collapsed="false">
      <c r="A40" s="12"/>
      <c r="B40" s="13"/>
      <c r="C40" s="13"/>
      <c r="D40" s="13"/>
      <c r="E40" s="13"/>
      <c r="F40" s="13"/>
      <c r="G40" s="13"/>
      <c r="H40" s="13"/>
      <c r="I40" s="14" t="str">
        <f aca="false">IF(COUNT(B40:H40)=0,"",MIN(B40:H40))</f>
        <v/>
      </c>
      <c r="J40" s="13"/>
      <c r="K40" s="13"/>
      <c r="L40" s="13"/>
      <c r="M40" s="13"/>
      <c r="N40" s="13"/>
      <c r="O40" s="14" t="str">
        <f aca="false">IF(COUNT(J40:N40)=0,"",MIN(J40:N40))</f>
        <v/>
      </c>
      <c r="P40" s="13"/>
      <c r="Q40" s="13"/>
      <c r="R40" s="13"/>
      <c r="S40" s="13"/>
      <c r="T40" s="13"/>
      <c r="U40" s="14" t="str">
        <f aca="false">IF(COUNT(P40:T40)=0,"",MIN(P40:T40))</f>
        <v/>
      </c>
      <c r="V40" s="13"/>
      <c r="W40" s="13"/>
      <c r="X40" s="13"/>
      <c r="Y40" s="13"/>
      <c r="Z40" s="13"/>
      <c r="AA40" s="13"/>
      <c r="AB40" s="14" t="str">
        <f aca="false">IF(COUNT(V40:AA40)=0,"",MIN(V40:AA40))</f>
        <v/>
      </c>
      <c r="AC40" s="14" t="str">
        <f aca="false">IF(COUNT(I40,O40,U40,AB40)&lt;4,"",MIN(I40,O40,U40,AB40))</f>
        <v/>
      </c>
      <c r="AD40" s="15" t="n">
        <v>4</v>
      </c>
      <c r="AE40" s="16" t="str">
        <f aca="false">IF(AC40="","",IF(AC40&gt;=AD40,"Delegate Now",IF(AC40&gt;=AD40-1,"Delegate with guardrails","Not yet")))</f>
        <v/>
      </c>
      <c r="AF40" s="17" t="str">
        <f aca="false">IF(AC40="","",IF(AC40=I40,"Economic",IF(AC40=O40,"Feasibility",IF(AC40=U40,"Verifiability","Risk &amp; responsibility"))))</f>
        <v/>
      </c>
      <c r="AG40" s="18"/>
    </row>
    <row r="41" customFormat="false" ht="15" hidden="false" customHeight="false" outlineLevel="0" collapsed="false">
      <c r="A41" s="12"/>
      <c r="B41" s="13"/>
      <c r="C41" s="13"/>
      <c r="D41" s="13"/>
      <c r="E41" s="13"/>
      <c r="F41" s="13"/>
      <c r="G41" s="13"/>
      <c r="H41" s="13"/>
      <c r="I41" s="14" t="str">
        <f aca="false">IF(COUNT(B41:H41)=0,"",MIN(B41:H41))</f>
        <v/>
      </c>
      <c r="J41" s="13"/>
      <c r="K41" s="13"/>
      <c r="L41" s="13"/>
      <c r="M41" s="13"/>
      <c r="N41" s="13"/>
      <c r="O41" s="14" t="str">
        <f aca="false">IF(COUNT(J41:N41)=0,"",MIN(J41:N41))</f>
        <v/>
      </c>
      <c r="P41" s="13"/>
      <c r="Q41" s="13"/>
      <c r="R41" s="13"/>
      <c r="S41" s="13"/>
      <c r="T41" s="13"/>
      <c r="U41" s="14" t="str">
        <f aca="false">IF(COUNT(P41:T41)=0,"",MIN(P41:T41))</f>
        <v/>
      </c>
      <c r="V41" s="13"/>
      <c r="W41" s="13"/>
      <c r="X41" s="13"/>
      <c r="Y41" s="13"/>
      <c r="Z41" s="13"/>
      <c r="AA41" s="13"/>
      <c r="AB41" s="14" t="str">
        <f aca="false">IF(COUNT(V41:AA41)=0,"",MIN(V41:AA41))</f>
        <v/>
      </c>
      <c r="AC41" s="14" t="str">
        <f aca="false">IF(COUNT(I41,O41,U41,AB41)&lt;4,"",MIN(I41,O41,U41,AB41))</f>
        <v/>
      </c>
      <c r="AD41" s="15" t="n">
        <v>4</v>
      </c>
      <c r="AE41" s="16" t="str">
        <f aca="false">IF(AC41="","",IF(AC41&gt;=AD41,"Delegate Now",IF(AC41&gt;=AD41-1,"Delegate with guardrails","Not yet")))</f>
        <v/>
      </c>
      <c r="AF41" s="17" t="str">
        <f aca="false">IF(AC41="","",IF(AC41=I41,"Economic",IF(AC41=O41,"Feasibility",IF(AC41=U41,"Verifiability","Risk &amp; responsibility"))))</f>
        <v/>
      </c>
      <c r="AG41" s="18"/>
    </row>
    <row r="42" customFormat="false" ht="15" hidden="false" customHeight="false" outlineLevel="0" collapsed="false">
      <c r="A42" s="12"/>
      <c r="B42" s="13"/>
      <c r="C42" s="13"/>
      <c r="D42" s="13"/>
      <c r="E42" s="13"/>
      <c r="F42" s="13"/>
      <c r="G42" s="13"/>
      <c r="H42" s="13"/>
      <c r="I42" s="14" t="str">
        <f aca="false">IF(COUNT(B42:H42)=0,"",MIN(B42:H42))</f>
        <v/>
      </c>
      <c r="J42" s="13"/>
      <c r="K42" s="13"/>
      <c r="L42" s="13"/>
      <c r="M42" s="13"/>
      <c r="N42" s="13"/>
      <c r="O42" s="14" t="str">
        <f aca="false">IF(COUNT(J42:N42)=0,"",MIN(J42:N42))</f>
        <v/>
      </c>
      <c r="P42" s="13"/>
      <c r="Q42" s="13"/>
      <c r="R42" s="13"/>
      <c r="S42" s="13"/>
      <c r="T42" s="13"/>
      <c r="U42" s="14" t="str">
        <f aca="false">IF(COUNT(P42:T42)=0,"",MIN(P42:T42))</f>
        <v/>
      </c>
      <c r="V42" s="13"/>
      <c r="W42" s="13"/>
      <c r="X42" s="13"/>
      <c r="Y42" s="13"/>
      <c r="Z42" s="13"/>
      <c r="AA42" s="13"/>
      <c r="AB42" s="14" t="str">
        <f aca="false">IF(COUNT(V42:AA42)=0,"",MIN(V42:AA42))</f>
        <v/>
      </c>
      <c r="AC42" s="14" t="str">
        <f aca="false">IF(COUNT(I42,O42,U42,AB42)&lt;4,"",MIN(I42,O42,U42,AB42))</f>
        <v/>
      </c>
      <c r="AD42" s="15" t="n">
        <v>4</v>
      </c>
      <c r="AE42" s="16" t="str">
        <f aca="false">IF(AC42="","",IF(AC42&gt;=AD42,"Delegate Now",IF(AC42&gt;=AD42-1,"Delegate with guardrails","Not yet")))</f>
        <v/>
      </c>
      <c r="AF42" s="17" t="str">
        <f aca="false">IF(AC42="","",IF(AC42=I42,"Economic",IF(AC42=O42,"Feasibility",IF(AC42=U42,"Verifiability","Risk &amp; responsibility"))))</f>
        <v/>
      </c>
      <c r="AG42" s="18"/>
    </row>
  </sheetData>
  <mergeCells count="6">
    <mergeCell ref="A1:A2"/>
    <mergeCell ref="B1:I1"/>
    <mergeCell ref="J1:O1"/>
    <mergeCell ref="P1:U1"/>
    <mergeCell ref="V1:AB1"/>
    <mergeCell ref="AC1:AG1"/>
  </mergeCells>
  <conditionalFormatting sqref="AE3:AE42">
    <cfRule type="cellIs" priority="2" operator="equal" aboveAverage="0" equalAverage="0" bottom="0" percent="0" rank="0" text="" dxfId="0">
      <formula>"Delegate Now"</formula>
    </cfRule>
    <cfRule type="cellIs" priority="3" operator="equal" aboveAverage="0" equalAverage="0" bottom="0" percent="0" rank="0" text="" dxfId="1">
      <formula>"Delegate with guardrails"</formula>
    </cfRule>
    <cfRule type="cellIs" priority="4" operator="equal" aboveAverage="0" equalAverage="0" bottom="0" percent="0" rank="0" text="" dxfId="2">
      <formula>"Not yet"</formula>
    </cfRule>
  </conditionalFormatting>
  <dataValidations count="2">
    <dataValidation allowBlank="true" error="Enter a whole number from 0 (works against delegation) to 5 (strongly favors delegation)." errorStyle="stop" errorTitle="Score must be 0–5" operator="between" showDropDown="false" showErrorMessage="true" showInputMessage="false" sqref="B3:H42 J3:N42 P3:T42 V3:AA42" type="whole">
      <formula1>0</formula1>
      <formula2>5</formula2>
    </dataValidation>
    <dataValidation allowBlank="true" error="Enter a threshold between 0 and 5 (e.g. 4)." errorStyle="stop" errorTitle="Threshold must be 0–5" operator="between" showDropDown="false" showErrorMessage="true" showInputMessage="false" sqref="AD3:AD42" type="decimal">
      <formula1>0</formula1>
      <formula2>5</formula2>
    </dataValidation>
  </dataValidations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E24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pane xSplit="0" ySplit="1" topLeftCell="A2" activePane="bottomLeft" state="frozen"/>
      <selection pane="topLeft" activeCell="A1" activeCellId="0" sqref="A1"/>
      <selection pane="bottomLeft" activeCell="A1" activeCellId="0" sqref="A1"/>
    </sheetView>
  </sheetViews>
  <sheetFormatPr defaultColWidth="8.6796875" defaultRowHeight="15" zeroHeight="false" outlineLevelRow="0" outlineLevelCol="0"/>
  <cols>
    <col collapsed="false" customWidth="true" hidden="false" outlineLevel="0" max="1" min="1" style="0" width="44"/>
    <col collapsed="false" customWidth="true" hidden="false" outlineLevel="0" max="2" min="2" style="0" width="22"/>
    <col collapsed="false" customWidth="true" hidden="false" outlineLevel="0" max="3" min="3" style="0" width="42"/>
    <col collapsed="false" customWidth="true" hidden="false" outlineLevel="0" max="5" min="4" style="0" width="30"/>
  </cols>
  <sheetData>
    <row r="1" customFormat="false" ht="15" hidden="false" customHeight="false" outlineLevel="0" collapsed="false">
      <c r="A1" s="19" t="s">
        <v>44</v>
      </c>
      <c r="B1" s="19" t="s">
        <v>45</v>
      </c>
      <c r="C1" s="19" t="s">
        <v>46</v>
      </c>
      <c r="D1" s="19" t="s">
        <v>47</v>
      </c>
      <c r="E1" s="19" t="s">
        <v>48</v>
      </c>
    </row>
    <row r="2" customFormat="false" ht="15" hidden="false" customHeight="false" outlineLevel="0" collapsed="false">
      <c r="A2" s="20" t="s">
        <v>1</v>
      </c>
      <c r="B2" s="21" t="s">
        <v>6</v>
      </c>
      <c r="C2" s="21" t="s">
        <v>49</v>
      </c>
      <c r="D2" s="21" t="s">
        <v>50</v>
      </c>
      <c r="E2" s="21" t="s">
        <v>51</v>
      </c>
    </row>
    <row r="3" customFormat="false" ht="15" hidden="false" customHeight="false" outlineLevel="0" collapsed="false">
      <c r="A3" s="20" t="s">
        <v>1</v>
      </c>
      <c r="B3" s="21" t="s">
        <v>7</v>
      </c>
      <c r="C3" s="21" t="s">
        <v>52</v>
      </c>
      <c r="D3" s="21" t="s">
        <v>53</v>
      </c>
      <c r="E3" s="21" t="s">
        <v>54</v>
      </c>
    </row>
    <row r="4" customFormat="false" ht="15" hidden="false" customHeight="false" outlineLevel="0" collapsed="false">
      <c r="A4" s="20" t="s">
        <v>1</v>
      </c>
      <c r="B4" s="21" t="s">
        <v>8</v>
      </c>
      <c r="C4" s="21" t="s">
        <v>55</v>
      </c>
      <c r="D4" s="21" t="s">
        <v>56</v>
      </c>
      <c r="E4" s="21" t="s">
        <v>57</v>
      </c>
    </row>
    <row r="5" customFormat="false" ht="15" hidden="false" customHeight="false" outlineLevel="0" collapsed="false">
      <c r="A5" s="20" t="s">
        <v>1</v>
      </c>
      <c r="B5" s="21" t="s">
        <v>9</v>
      </c>
      <c r="C5" s="21" t="s">
        <v>58</v>
      </c>
      <c r="D5" s="21" t="s">
        <v>59</v>
      </c>
      <c r="E5" s="21" t="s">
        <v>60</v>
      </c>
    </row>
    <row r="6" customFormat="false" ht="15" hidden="false" customHeight="false" outlineLevel="0" collapsed="false">
      <c r="A6" s="20" t="s">
        <v>1</v>
      </c>
      <c r="B6" s="21" t="s">
        <v>10</v>
      </c>
      <c r="C6" s="21" t="s">
        <v>61</v>
      </c>
      <c r="D6" s="21" t="s">
        <v>62</v>
      </c>
      <c r="E6" s="21" t="s">
        <v>63</v>
      </c>
    </row>
    <row r="7" customFormat="false" ht="15" hidden="false" customHeight="false" outlineLevel="0" collapsed="false">
      <c r="A7" s="20" t="s">
        <v>1</v>
      </c>
      <c r="B7" s="21" t="s">
        <v>11</v>
      </c>
      <c r="C7" s="21" t="s">
        <v>64</v>
      </c>
      <c r="D7" s="21" t="s">
        <v>65</v>
      </c>
      <c r="E7" s="21" t="s">
        <v>66</v>
      </c>
    </row>
    <row r="8" customFormat="false" ht="15" hidden="false" customHeight="false" outlineLevel="0" collapsed="false">
      <c r="A8" s="20" t="s">
        <v>1</v>
      </c>
      <c r="B8" s="21" t="s">
        <v>12</v>
      </c>
      <c r="C8" s="21" t="s">
        <v>67</v>
      </c>
      <c r="D8" s="21" t="s">
        <v>68</v>
      </c>
      <c r="E8" s="21" t="s">
        <v>69</v>
      </c>
    </row>
    <row r="9" customFormat="false" ht="15" hidden="false" customHeight="false" outlineLevel="0" collapsed="false">
      <c r="A9" s="22" t="s">
        <v>2</v>
      </c>
      <c r="B9" s="21" t="s">
        <v>14</v>
      </c>
      <c r="C9" s="21" t="s">
        <v>70</v>
      </c>
      <c r="D9" s="21" t="s">
        <v>71</v>
      </c>
      <c r="E9" s="21" t="s">
        <v>72</v>
      </c>
    </row>
    <row r="10" customFormat="false" ht="15" hidden="false" customHeight="false" outlineLevel="0" collapsed="false">
      <c r="A10" s="22" t="s">
        <v>2</v>
      </c>
      <c r="B10" s="21" t="s">
        <v>15</v>
      </c>
      <c r="C10" s="21" t="s">
        <v>73</v>
      </c>
      <c r="D10" s="21" t="s">
        <v>74</v>
      </c>
      <c r="E10" s="21" t="s">
        <v>75</v>
      </c>
    </row>
    <row r="11" customFormat="false" ht="15" hidden="false" customHeight="false" outlineLevel="0" collapsed="false">
      <c r="A11" s="22" t="s">
        <v>2</v>
      </c>
      <c r="B11" s="21" t="s">
        <v>16</v>
      </c>
      <c r="C11" s="21" t="s">
        <v>76</v>
      </c>
      <c r="D11" s="21" t="s">
        <v>77</v>
      </c>
      <c r="E11" s="21" t="s">
        <v>78</v>
      </c>
    </row>
    <row r="12" customFormat="false" ht="15" hidden="false" customHeight="false" outlineLevel="0" collapsed="false">
      <c r="A12" s="22" t="s">
        <v>2</v>
      </c>
      <c r="B12" s="21" t="s">
        <v>17</v>
      </c>
      <c r="C12" s="21" t="s">
        <v>79</v>
      </c>
      <c r="D12" s="21" t="s">
        <v>80</v>
      </c>
      <c r="E12" s="21" t="s">
        <v>81</v>
      </c>
    </row>
    <row r="13" customFormat="false" ht="15" hidden="false" customHeight="false" outlineLevel="0" collapsed="false">
      <c r="A13" s="22" t="s">
        <v>2</v>
      </c>
      <c r="B13" s="21" t="s">
        <v>18</v>
      </c>
      <c r="C13" s="21" t="s">
        <v>82</v>
      </c>
      <c r="D13" s="21" t="s">
        <v>83</v>
      </c>
      <c r="E13" s="21" t="s">
        <v>84</v>
      </c>
    </row>
    <row r="14" customFormat="false" ht="15" hidden="false" customHeight="false" outlineLevel="0" collapsed="false">
      <c r="A14" s="23" t="s">
        <v>3</v>
      </c>
      <c r="B14" s="21" t="s">
        <v>20</v>
      </c>
      <c r="C14" s="21" t="s">
        <v>85</v>
      </c>
      <c r="D14" s="21" t="s">
        <v>86</v>
      </c>
      <c r="E14" s="21" t="s">
        <v>87</v>
      </c>
    </row>
    <row r="15" customFormat="false" ht="23.85" hidden="false" customHeight="false" outlineLevel="0" collapsed="false">
      <c r="A15" s="23" t="s">
        <v>3</v>
      </c>
      <c r="B15" s="21" t="s">
        <v>21</v>
      </c>
      <c r="C15" s="21" t="s">
        <v>88</v>
      </c>
      <c r="D15" s="21" t="s">
        <v>89</v>
      </c>
      <c r="E15" s="21" t="s">
        <v>90</v>
      </c>
    </row>
    <row r="16" customFormat="false" ht="15" hidden="false" customHeight="false" outlineLevel="0" collapsed="false">
      <c r="A16" s="23" t="s">
        <v>3</v>
      </c>
      <c r="B16" s="21" t="s">
        <v>22</v>
      </c>
      <c r="C16" s="21" t="s">
        <v>91</v>
      </c>
      <c r="D16" s="21" t="s">
        <v>92</v>
      </c>
      <c r="E16" s="21" t="s">
        <v>93</v>
      </c>
    </row>
    <row r="17" customFormat="false" ht="15" hidden="false" customHeight="false" outlineLevel="0" collapsed="false">
      <c r="A17" s="23" t="s">
        <v>3</v>
      </c>
      <c r="B17" s="21" t="s">
        <v>23</v>
      </c>
      <c r="C17" s="21" t="s">
        <v>94</v>
      </c>
      <c r="D17" s="21" t="s">
        <v>95</v>
      </c>
      <c r="E17" s="21" t="s">
        <v>96</v>
      </c>
    </row>
    <row r="18" customFormat="false" ht="15" hidden="false" customHeight="false" outlineLevel="0" collapsed="false">
      <c r="A18" s="23" t="s">
        <v>3</v>
      </c>
      <c r="B18" s="21" t="s">
        <v>24</v>
      </c>
      <c r="C18" s="21" t="s">
        <v>97</v>
      </c>
      <c r="D18" s="21" t="s">
        <v>98</v>
      </c>
      <c r="E18" s="21" t="s">
        <v>99</v>
      </c>
    </row>
    <row r="19" customFormat="false" ht="15" hidden="false" customHeight="false" outlineLevel="0" collapsed="false">
      <c r="A19" s="24" t="s">
        <v>4</v>
      </c>
      <c r="B19" s="21" t="s">
        <v>26</v>
      </c>
      <c r="C19" s="21" t="s">
        <v>100</v>
      </c>
      <c r="D19" s="21" t="s">
        <v>101</v>
      </c>
      <c r="E19" s="21" t="s">
        <v>102</v>
      </c>
    </row>
    <row r="20" customFormat="false" ht="15" hidden="false" customHeight="false" outlineLevel="0" collapsed="false">
      <c r="A20" s="24" t="s">
        <v>4</v>
      </c>
      <c r="B20" s="21" t="s">
        <v>27</v>
      </c>
      <c r="C20" s="21" t="s">
        <v>103</v>
      </c>
      <c r="D20" s="21" t="s">
        <v>104</v>
      </c>
      <c r="E20" s="21" t="s">
        <v>105</v>
      </c>
    </row>
    <row r="21" customFormat="false" ht="15" hidden="false" customHeight="false" outlineLevel="0" collapsed="false">
      <c r="A21" s="24" t="s">
        <v>4</v>
      </c>
      <c r="B21" s="21" t="s">
        <v>28</v>
      </c>
      <c r="C21" s="21" t="s">
        <v>106</v>
      </c>
      <c r="D21" s="21" t="s">
        <v>107</v>
      </c>
      <c r="E21" s="21" t="s">
        <v>108</v>
      </c>
    </row>
    <row r="22" customFormat="false" ht="15" hidden="false" customHeight="false" outlineLevel="0" collapsed="false">
      <c r="A22" s="24" t="s">
        <v>4</v>
      </c>
      <c r="B22" s="21" t="s">
        <v>29</v>
      </c>
      <c r="C22" s="21" t="s">
        <v>109</v>
      </c>
      <c r="D22" s="21" t="s">
        <v>110</v>
      </c>
      <c r="E22" s="21" t="s">
        <v>111</v>
      </c>
    </row>
    <row r="23" customFormat="false" ht="15" hidden="false" customHeight="false" outlineLevel="0" collapsed="false">
      <c r="A23" s="24" t="s">
        <v>4</v>
      </c>
      <c r="B23" s="21" t="s">
        <v>30</v>
      </c>
      <c r="C23" s="21" t="s">
        <v>112</v>
      </c>
      <c r="D23" s="21" t="s">
        <v>113</v>
      </c>
      <c r="E23" s="21" t="s">
        <v>114</v>
      </c>
    </row>
    <row r="24" customFormat="false" ht="15" hidden="false" customHeight="false" outlineLevel="0" collapsed="false">
      <c r="A24" s="24" t="s">
        <v>4</v>
      </c>
      <c r="B24" s="21" t="s">
        <v>31</v>
      </c>
      <c r="C24" s="21" t="s">
        <v>115</v>
      </c>
      <c r="D24" s="21" t="s">
        <v>116</v>
      </c>
      <c r="E24" s="21" t="s">
        <v>117</v>
      </c>
    </row>
  </sheetData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B2:B20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6796875" defaultRowHeight="15" zeroHeight="false" outlineLevelRow="0" outlineLevelCol="0"/>
  <cols>
    <col collapsed="false" customWidth="true" hidden="false" outlineLevel="0" max="1" min="1" style="0" width="4"/>
    <col collapsed="false" customWidth="true" hidden="false" outlineLevel="0" max="2" min="2" style="0" width="110"/>
  </cols>
  <sheetData>
    <row r="2" customFormat="false" ht="17.35" hidden="false" customHeight="false" outlineLevel="0" collapsed="false">
      <c r="B2" s="25" t="s">
        <v>118</v>
      </c>
    </row>
    <row r="3" customFormat="false" ht="15" hidden="false" customHeight="false" outlineLevel="0" collapsed="false">
      <c r="B3" s="26" t="s">
        <v>119</v>
      </c>
    </row>
    <row r="4" customFormat="false" ht="15" hidden="false" customHeight="false" outlineLevel="0" collapsed="false">
      <c r="B4" s="27"/>
    </row>
    <row r="5" customFormat="false" ht="15" hidden="false" customHeight="false" outlineLevel="0" collapsed="false">
      <c r="B5" s="28" t="s">
        <v>120</v>
      </c>
    </row>
    <row r="6" customFormat="false" ht="15" hidden="false" customHeight="false" outlineLevel="0" collapsed="false">
      <c r="B6" s="26" t="s">
        <v>121</v>
      </c>
    </row>
    <row r="7" customFormat="false" ht="23.85" hidden="false" customHeight="false" outlineLevel="0" collapsed="false">
      <c r="B7" s="26" t="s">
        <v>122</v>
      </c>
    </row>
    <row r="8" customFormat="false" ht="23.85" hidden="false" customHeight="false" outlineLevel="0" collapsed="false">
      <c r="B8" s="26" t="s">
        <v>123</v>
      </c>
    </row>
    <row r="9" customFormat="false" ht="15" hidden="false" customHeight="false" outlineLevel="0" collapsed="false">
      <c r="B9" s="26" t="s">
        <v>124</v>
      </c>
    </row>
    <row r="10" customFormat="false" ht="15" hidden="false" customHeight="false" outlineLevel="0" collapsed="false">
      <c r="B10" s="27"/>
    </row>
    <row r="11" customFormat="false" ht="15" hidden="false" customHeight="false" outlineLevel="0" collapsed="false">
      <c r="B11" s="28" t="s">
        <v>125</v>
      </c>
    </row>
    <row r="12" customFormat="false" ht="35.05" hidden="false" customHeight="false" outlineLevel="0" collapsed="false">
      <c r="B12" s="26" t="s">
        <v>126</v>
      </c>
    </row>
    <row r="13" customFormat="false" ht="15" hidden="false" customHeight="false" outlineLevel="0" collapsed="false">
      <c r="B13" s="26" t="s">
        <v>127</v>
      </c>
    </row>
    <row r="14" customFormat="false" ht="15" hidden="false" customHeight="false" outlineLevel="0" collapsed="false">
      <c r="B14" s="26" t="s">
        <v>128</v>
      </c>
    </row>
    <row r="15" customFormat="false" ht="15" hidden="false" customHeight="false" outlineLevel="0" collapsed="false">
      <c r="B15" s="26" t="s">
        <v>129</v>
      </c>
    </row>
    <row r="16" customFormat="false" ht="35.05" hidden="false" customHeight="false" outlineLevel="0" collapsed="false">
      <c r="B16" s="26" t="s">
        <v>130</v>
      </c>
    </row>
    <row r="17" customFormat="false" ht="15" hidden="false" customHeight="false" outlineLevel="0" collapsed="false">
      <c r="B17" s="27"/>
    </row>
    <row r="18" customFormat="false" ht="15" hidden="false" customHeight="false" outlineLevel="0" collapsed="false">
      <c r="B18" s="28" t="s">
        <v>131</v>
      </c>
    </row>
    <row r="19" customFormat="false" ht="23.85" hidden="false" customHeight="false" outlineLevel="0" collapsed="false">
      <c r="B19" s="26" t="s">
        <v>132</v>
      </c>
    </row>
    <row r="20" customFormat="false" ht="23.85" hidden="false" customHeight="false" outlineLevel="0" collapsed="false">
      <c r="B20" s="26" t="s">
        <v>133</v>
      </c>
    </row>
  </sheetData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LibreOffice/24.2.7.2$Linux_X86_64 LibreOffice_project/420$Build-2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2026-08-17T07:40:27Z</dcterms:created>
  <dc:creator>openpyxl</dc:creator>
  <dc:description/>
  <dc:language>en-US</dc:language>
  <cp:lastModifiedBy/>
  <dcterms:modified xsi:type="dcterms:W3CDTF">2026-08-17T07:40:27Z</dcterms:modified>
  <cp:revision>0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